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600" windowHeight="7935" activeTab="7"/>
  </bookViews>
  <sheets>
    <sheet name="Tabel 5.1" sheetId="10" r:id="rId1"/>
    <sheet name="Tabel 5.2" sheetId="11" r:id="rId2"/>
    <sheet name="Tabel 5.3" sheetId="12" r:id="rId3"/>
    <sheet name="Tabel 5.4" sheetId="13" r:id="rId4"/>
    <sheet name="Tabel 5.5" sheetId="14" r:id="rId5"/>
    <sheet name="Tabel 5.6" sheetId="15" r:id="rId6"/>
    <sheet name="Tabel 5.7" sheetId="17" r:id="rId7"/>
    <sheet name="Tabel 5.8" sheetId="18" r:id="rId8"/>
  </sheets>
  <calcPr calcId="145621"/>
</workbook>
</file>

<file path=xl/calcChain.xml><?xml version="1.0" encoding="utf-8"?>
<calcChain xmlns="http://schemas.openxmlformats.org/spreadsheetml/2006/main">
  <c r="V37" i="18" l="1"/>
  <c r="U37" i="18"/>
  <c r="S37" i="18"/>
  <c r="R37" i="18"/>
  <c r="W36" i="18"/>
  <c r="T36" i="18"/>
  <c r="W35" i="18"/>
  <c r="T35" i="18"/>
  <c r="W34" i="18"/>
  <c r="T34" i="18"/>
  <c r="W33" i="18"/>
  <c r="T33" i="18"/>
  <c r="W32" i="18"/>
  <c r="T32" i="18"/>
  <c r="W31" i="18"/>
  <c r="T31" i="18"/>
  <c r="W30" i="18"/>
  <c r="T30" i="18"/>
  <c r="W29" i="18"/>
  <c r="T29" i="18"/>
  <c r="W28" i="18"/>
  <c r="T28" i="18"/>
  <c r="W27" i="18"/>
  <c r="T27" i="18"/>
  <c r="W26" i="18"/>
  <c r="T26" i="18"/>
  <c r="W25" i="18"/>
  <c r="T25" i="18"/>
  <c r="W24" i="18"/>
  <c r="T24" i="18"/>
  <c r="W23" i="18"/>
  <c r="T23" i="18"/>
  <c r="W22" i="18"/>
  <c r="T22" i="18"/>
  <c r="W21" i="18"/>
  <c r="T21" i="18"/>
  <c r="W20" i="18"/>
  <c r="T20" i="18"/>
  <c r="W19" i="18"/>
  <c r="T19" i="18"/>
  <c r="W18" i="18"/>
  <c r="T18" i="18"/>
  <c r="W17" i="18"/>
  <c r="T17" i="18"/>
  <c r="W16" i="18"/>
  <c r="T16" i="18"/>
  <c r="W15" i="18"/>
  <c r="T15" i="18"/>
  <c r="W14" i="18"/>
  <c r="T14" i="18"/>
  <c r="W13" i="18"/>
  <c r="T13" i="18"/>
  <c r="W12" i="18"/>
  <c r="T12" i="18"/>
  <c r="W11" i="18"/>
  <c r="T11" i="18"/>
  <c r="J35" i="17"/>
  <c r="I35" i="17"/>
  <c r="H35" i="17"/>
  <c r="G35" i="17"/>
  <c r="F35" i="17"/>
  <c r="D35" i="17"/>
  <c r="C35" i="17"/>
  <c r="E35" i="17"/>
  <c r="I12" i="15"/>
  <c r="I14" i="15"/>
  <c r="I16" i="15"/>
  <c r="I18" i="15"/>
  <c r="I24" i="15"/>
  <c r="I26" i="15"/>
  <c r="I32" i="15"/>
  <c r="J34" i="15"/>
  <c r="H34" i="15"/>
  <c r="G34" i="15"/>
  <c r="F34" i="15"/>
  <c r="E34" i="15"/>
  <c r="D34" i="15"/>
  <c r="C34" i="15"/>
  <c r="J34" i="14"/>
  <c r="I34" i="14"/>
  <c r="F34" i="14"/>
  <c r="E34" i="14"/>
  <c r="D34" i="14"/>
  <c r="C34" i="14"/>
  <c r="J35" i="13"/>
  <c r="I35" i="13"/>
  <c r="H35" i="13"/>
  <c r="G35" i="13"/>
  <c r="F35" i="13"/>
  <c r="E35" i="13"/>
  <c r="D35" i="13"/>
  <c r="C35" i="13"/>
  <c r="C35" i="12"/>
  <c r="D35" i="12" s="1"/>
  <c r="G34" i="11"/>
  <c r="D34" i="11"/>
  <c r="C34" i="11"/>
  <c r="H34" i="11"/>
  <c r="C33" i="10"/>
  <c r="D33" i="10"/>
  <c r="E33" i="10"/>
  <c r="F33" i="10"/>
  <c r="G33" i="10"/>
  <c r="H33" i="10"/>
  <c r="I33" i="10"/>
  <c r="J21" i="10"/>
  <c r="J29" i="10"/>
  <c r="J27" i="10"/>
  <c r="J25" i="10"/>
  <c r="J9" i="10"/>
  <c r="J11" i="10"/>
  <c r="J13" i="10"/>
  <c r="J17" i="10"/>
  <c r="J15" i="10"/>
  <c r="J19" i="10"/>
  <c r="J23" i="10"/>
  <c r="F35" i="12"/>
  <c r="E35" i="12"/>
  <c r="X11" i="18" l="1"/>
  <c r="X13" i="18"/>
  <c r="X15" i="18"/>
  <c r="X17" i="18"/>
  <c r="X19" i="18"/>
  <c r="X21" i="18"/>
  <c r="X23" i="18"/>
  <c r="X25" i="18"/>
  <c r="X27" i="18"/>
  <c r="X29" i="18"/>
  <c r="X31" i="18"/>
  <c r="X33" i="18"/>
  <c r="X35" i="18"/>
  <c r="T37" i="18"/>
  <c r="X37" i="18" s="1"/>
  <c r="W37" i="18"/>
  <c r="X12" i="18"/>
  <c r="X14" i="18"/>
  <c r="X16" i="18"/>
  <c r="X18" i="18"/>
  <c r="X20" i="18"/>
  <c r="X22" i="18"/>
  <c r="X24" i="18"/>
  <c r="X26" i="18"/>
  <c r="X28" i="18"/>
  <c r="X30" i="18"/>
  <c r="X32" i="18"/>
  <c r="X34" i="18"/>
  <c r="X36" i="18"/>
  <c r="I34" i="15"/>
  <c r="J33" i="10"/>
  <c r="J31" i="10"/>
</calcChain>
</file>

<file path=xl/sharedStrings.xml><?xml version="1.0" encoding="utf-8"?>
<sst xmlns="http://schemas.openxmlformats.org/spreadsheetml/2006/main" count="378" uniqueCount="172">
  <si>
    <t>-</t>
  </si>
  <si>
    <t>Jumlah</t>
  </si>
  <si>
    <t xml:space="preserve">Perempuan </t>
  </si>
  <si>
    <t xml:space="preserve">Jumlah </t>
  </si>
  <si>
    <t>Tertuduh Di Luar Pelanggaran Menurut Bulan Penyelesaian dan Pekerjaan Tertuduh</t>
  </si>
  <si>
    <t>Bulan</t>
  </si>
  <si>
    <t>Karyawan</t>
  </si>
  <si>
    <t>Swasta</t>
  </si>
  <si>
    <t>Buruh</t>
  </si>
  <si>
    <t>Pengemudi</t>
  </si>
  <si>
    <t>Pedagang</t>
  </si>
  <si>
    <t>Pelajar</t>
  </si>
  <si>
    <t>Lainnya</t>
  </si>
  <si>
    <t>Perkara dan Terdakwa Yang Masuk Menurut Bulan Laporan dan Jenisnya</t>
  </si>
  <si>
    <t xml:space="preserve">Bulan </t>
  </si>
  <si>
    <t xml:space="preserve">Biasa </t>
  </si>
  <si>
    <t xml:space="preserve">Sumir </t>
  </si>
  <si>
    <t xml:space="preserve">Tipiring </t>
  </si>
  <si>
    <t xml:space="preserve">Perkara </t>
  </si>
  <si>
    <t xml:space="preserve">Terdakwa </t>
  </si>
  <si>
    <t xml:space="preserve">Pelanggaran Lalu Lintas, Menurut Bulan Laporan dan Jenis Penyelesaian  </t>
  </si>
  <si>
    <t xml:space="preserve">Pelanggaran Lalu Lintas </t>
  </si>
  <si>
    <t xml:space="preserve">Sumir  </t>
  </si>
  <si>
    <t xml:space="preserve">Perkara dan Penyelesaian Menurut Bulan Laporan </t>
  </si>
  <si>
    <t xml:space="preserve">Sisa Bulan Lalu </t>
  </si>
  <si>
    <t xml:space="preserve">Masuk Bulan Ini </t>
  </si>
  <si>
    <t xml:space="preserve">Diselesaikan </t>
  </si>
  <si>
    <t xml:space="preserve">Sisa Bulan Ini </t>
  </si>
  <si>
    <t xml:space="preserve">Perkara dan Keputusan Pengadilan Menurut Bulan </t>
  </si>
  <si>
    <t xml:space="preserve">Mendapat  Keputusan Pengadilan </t>
  </si>
  <si>
    <t xml:space="preserve">Dikembalikan ke Kejaksaan / Dikirim ke Pengadilan </t>
  </si>
  <si>
    <t xml:space="preserve">Belum Mendapat Keputusan </t>
  </si>
  <si>
    <t xml:space="preserve">Dijatuhi Hukuman </t>
  </si>
  <si>
    <t xml:space="preserve">Keputusan Pengadilan Negeri Menurut Kelompok  Usia dan Jenis Kelamin </t>
  </si>
  <si>
    <t xml:space="preserve">Dewasa </t>
  </si>
  <si>
    <t xml:space="preserve">Pemuda </t>
  </si>
  <si>
    <t xml:space="preserve">Laki-laki </t>
  </si>
  <si>
    <t xml:space="preserve">Anak –anak </t>
  </si>
  <si>
    <t xml:space="preserve">Keputusan Denda,  Lamanya Pidana Penjara dan Jenis Kelamin </t>
  </si>
  <si>
    <t xml:space="preserve">Pidana Kurungan Pengganti Denda </t>
  </si>
  <si>
    <t xml:space="preserve">Pidana Penjara 1 s.d. 5 Tahun </t>
  </si>
  <si>
    <t>Pidana Penjara Lebih dari 5 Tahun</t>
  </si>
  <si>
    <t xml:space="preserve">Pidana Penjara Kurang Dari 1 Tahun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</si>
  <si>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</si>
  <si>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</si>
  <si>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</si>
  <si>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</si>
  <si>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</si>
  <si>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</si>
  <si>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</si>
  <si>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</si>
  <si>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</si>
  <si>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 xml:space="preserve">2.       Pebruari </t>
  </si>
  <si>
    <t xml:space="preserve">3.       Maret </t>
  </si>
  <si>
    <t xml:space="preserve">4.       April </t>
  </si>
  <si>
    <t xml:space="preserve">5.       Mei </t>
  </si>
  <si>
    <t xml:space="preserve">6.       Juni </t>
  </si>
  <si>
    <t xml:space="preserve">7.       Juli </t>
  </si>
  <si>
    <t>9.        September</t>
  </si>
  <si>
    <t xml:space="preserve">10.    Oktober </t>
  </si>
  <si>
    <t xml:space="preserve">11.    November </t>
  </si>
  <si>
    <t xml:space="preserve">12.    Desember </t>
  </si>
  <si>
    <t>1.     Januari</t>
  </si>
  <si>
    <t xml:space="preserve">2.     Februari </t>
  </si>
  <si>
    <t>7.       Juli</t>
  </si>
  <si>
    <t>8.       Agustus</t>
  </si>
  <si>
    <t>9.       September</t>
  </si>
  <si>
    <t>10.   Oktober</t>
  </si>
  <si>
    <t>11.   November</t>
  </si>
  <si>
    <t>12.   Desember</t>
  </si>
  <si>
    <r>
      <t>Bulan</t>
    </r>
    <r>
      <rPr>
        <b/>
        <i/>
        <sz val="9"/>
        <color theme="1"/>
        <rFont val="Times New Roman"/>
        <family val="1"/>
      </rPr>
      <t xml:space="preserve"> </t>
    </r>
  </si>
  <si>
    <t xml:space="preserve">2.     Pebruari </t>
  </si>
  <si>
    <t>1.       Januari</t>
  </si>
  <si>
    <r>
      <t>Dibebaskan</t>
    </r>
    <r>
      <rPr>
        <b/>
        <i/>
        <sz val="9"/>
        <color theme="1"/>
        <rFont val="Times New Roman"/>
        <family val="1"/>
      </rPr>
      <t xml:space="preserve"> </t>
    </r>
  </si>
  <si>
    <t>2.     Pebruari</t>
  </si>
  <si>
    <t>3.     Maret</t>
  </si>
  <si>
    <t>4.     April</t>
  </si>
  <si>
    <t>5.     Mei</t>
  </si>
  <si>
    <t>6.     Juni</t>
  </si>
  <si>
    <t>7.     Juli</t>
  </si>
  <si>
    <t>8.     Agustus</t>
  </si>
  <si>
    <t>9.     September</t>
  </si>
  <si>
    <t>10. Oktober</t>
  </si>
  <si>
    <t>11. November</t>
  </si>
  <si>
    <t>12. Desember</t>
  </si>
  <si>
    <t xml:space="preserve">8.        Agustus </t>
  </si>
  <si>
    <t>01.    Januari</t>
  </si>
  <si>
    <t xml:space="preserve">02.    Pebruari </t>
  </si>
  <si>
    <t xml:space="preserve">03.    Maret </t>
  </si>
  <si>
    <t xml:space="preserve">04.    April </t>
  </si>
  <si>
    <t xml:space="preserve">05.    Mei </t>
  </si>
  <si>
    <t xml:space="preserve">06.    Juni </t>
  </si>
  <si>
    <t xml:space="preserve">07.    Juli </t>
  </si>
  <si>
    <t xml:space="preserve">08.    Agustus </t>
  </si>
  <si>
    <t>09.    September</t>
  </si>
  <si>
    <t>Jumlah   2016</t>
  </si>
  <si>
    <t>Jumlah    2016</t>
  </si>
  <si>
    <t>di Kabupaten Klaten Tahun 2016</t>
  </si>
  <si>
    <t xml:space="preserve"> di Kabupaten Klaten Tahun 2016</t>
  </si>
  <si>
    <r>
      <t>J</t>
    </r>
    <r>
      <rPr>
        <sz val="9"/>
        <color theme="1"/>
        <rFont val="Times New Roman"/>
        <family val="1"/>
      </rPr>
      <t>umlah          2016</t>
    </r>
  </si>
  <si>
    <t>Jumlah      2016</t>
  </si>
  <si>
    <t xml:space="preserve">   di Kabupaten Klaten Tahun 2016</t>
  </si>
  <si>
    <t>Tabel 5.7</t>
  </si>
  <si>
    <t>Tabel 5.6</t>
  </si>
  <si>
    <t>Tabel. 5.4</t>
  </si>
  <si>
    <t>Tabel 5.3</t>
  </si>
  <si>
    <t xml:space="preserve">  Tabel   5.2</t>
  </si>
  <si>
    <t>Tabel 5.1</t>
  </si>
  <si>
    <t>Tabel 5.5</t>
  </si>
  <si>
    <t xml:space="preserve">Indeks Demokrasi Berdasarkan Jumlah Pemilih Tetap dan Tingkat Kehadiran Menurut Kecamatan </t>
  </si>
  <si>
    <t>No.</t>
  </si>
  <si>
    <t>KECAMATAN</t>
  </si>
  <si>
    <t>Pemilu Legislatif 2014</t>
  </si>
  <si>
    <t>Pemilu Presiden 2014</t>
  </si>
  <si>
    <t>Pemilu Bupati 2015</t>
  </si>
  <si>
    <t>Jumlah DPT</t>
  </si>
  <si>
    <t>Jumlah Kehadiran</t>
  </si>
  <si>
    <t>Laki-laki</t>
  </si>
  <si>
    <t>Perempuan</t>
  </si>
  <si>
    <t>Prosentase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</si>
  <si>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</si>
  <si>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</si>
  <si>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</si>
  <si>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</si>
  <si>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</si>
  <si>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</si>
  <si>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</si>
  <si>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</si>
  <si>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</si>
  <si>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</si>
  <si>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</si>
  <si>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</si>
  <si>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</si>
  <si>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</si>
  <si>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</si>
  <si>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</si>
  <si>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</si>
  <si>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</si>
  <si>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</si>
  <si>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</si>
  <si>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</si>
  <si>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KLATEN UTARA</t>
  </si>
  <si>
    <t>KLATEN TENGAH</t>
  </si>
  <si>
    <t>KLATEN SELATAN</t>
  </si>
  <si>
    <t>KALIKOTES</t>
  </si>
  <si>
    <t>NGAWEN</t>
  </si>
  <si>
    <t>KEBONARUM</t>
  </si>
  <si>
    <t>WEDI</t>
  </si>
  <si>
    <t>JOGONALAN</t>
  </si>
  <si>
    <t>GANTIWARNO</t>
  </si>
  <si>
    <t>PRAMBANAN</t>
  </si>
  <si>
    <t>MANISRENGGO</t>
  </si>
  <si>
    <t>KEMALANG</t>
  </si>
  <si>
    <t>KARANGNONGKO</t>
  </si>
  <si>
    <t>JATINOM</t>
  </si>
  <si>
    <t>KARANGANOM</t>
  </si>
  <si>
    <t>TULUNG</t>
  </si>
  <si>
    <t>POLANHARJO</t>
  </si>
  <si>
    <t>DELANGGU</t>
  </si>
  <si>
    <t>CEPER</t>
  </si>
  <si>
    <t>JUWIRING</t>
  </si>
  <si>
    <t>WONOSARI</t>
  </si>
  <si>
    <t>PEDAN</t>
  </si>
  <si>
    <t>TRUCUK</t>
  </si>
  <si>
    <t>KARANGDOWO</t>
  </si>
  <si>
    <t>BAYAT</t>
  </si>
  <si>
    <t>CAWAS</t>
  </si>
  <si>
    <t>Sumber :  Komisi Pemilihan Umum Kabupaten Klaten</t>
  </si>
  <si>
    <t>Tabel 5.8</t>
  </si>
  <si>
    <t>Sumber  :  Pengadilan Negeri Kabupaten Klaten, 2017</t>
  </si>
  <si>
    <t>Sumber :  Pengadilan Negeri Kabupaten Klaten, 2017</t>
  </si>
  <si>
    <t xml:space="preserve">   Sumber  :  Pengadilan Negeri Kabupaten Klaten,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</si>
</sst>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"/>
      <scheme val="minor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i/>
      <sz val="9"/>
      <color theme="1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1" fontId="14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</cellStyleXfs>
  <cellXfs count="229">
    <xf numFmtId="0" fontId="0" fillId="0" borderId="0" xfId="0"/>
    <xf numFmtId="0" fontId="3" fillId="0" borderId="7" xfId="0" applyFont="1" applyBorder="1" applyAlignment="1">
      <alignment horizontal="center" vertical="top"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1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7" fillId="0" borderId="0" xfId="0" applyFont="1"/>
    <xf numFmtId="0" fontId="12" fillId="2" borderId="23" xfId="0" applyFont="1" applyFill="1" applyBorder="1" applyAlignment="1">
      <alignment horizontal="center" vertical="top" wrapText="1"/>
    </xf>
    <xf numFmtId="0" fontId="5" fillId="6" borderId="35" xfId="0" quotePrefix="1" applyFont="1" applyFill="1" applyBorder="1" applyAlignment="1">
      <alignment horizontal="center" vertical="center"/>
    </xf>
    <xf numFmtId="0" fontId="5" fillId="6" borderId="32" xfId="0" quotePrefix="1" applyFont="1" applyFill="1" applyBorder="1" applyAlignment="1">
      <alignment horizontal="center" vertical="center"/>
    </xf>
    <xf numFmtId="0" fontId="5" fillId="6" borderId="32" xfId="0" quotePrefix="1" applyFont="1" applyFill="1" applyBorder="1" applyAlignment="1">
      <alignment horizontal="center"/>
    </xf>
    <xf numFmtId="0" fontId="9" fillId="3" borderId="22" xfId="0" quotePrefix="1" applyFont="1" applyFill="1" applyBorder="1" applyAlignment="1">
      <alignment horizontal="center" vertical="top" wrapText="1"/>
    </xf>
    <xf numFmtId="0" fontId="9" fillId="3" borderId="23" xfId="0" quotePrefix="1" applyFont="1" applyFill="1" applyBorder="1" applyAlignment="1">
      <alignment horizontal="center" vertical="top" wrapText="1"/>
    </xf>
    <xf numFmtId="0" fontId="5" fillId="6" borderId="33" xfId="0" quotePrefix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41" fontId="5" fillId="0" borderId="7" xfId="1" applyFont="1" applyBorder="1" applyAlignment="1">
      <alignment horizontal="right" vertical="top" wrapText="1"/>
    </xf>
    <xf numFmtId="41" fontId="5" fillId="0" borderId="8" xfId="1" applyFont="1" applyBorder="1" applyAlignment="1">
      <alignment horizontal="right" vertical="top" wrapText="1"/>
    </xf>
    <xf numFmtId="41" fontId="5" fillId="0" borderId="16" xfId="1" applyFont="1" applyBorder="1" applyAlignment="1">
      <alignment horizontal="right" vertical="top" wrapText="1"/>
    </xf>
    <xf numFmtId="41" fontId="5" fillId="0" borderId="17" xfId="1" applyFont="1" applyBorder="1" applyAlignment="1">
      <alignment horizontal="right" vertical="top" wrapText="1"/>
    </xf>
    <xf numFmtId="0" fontId="3" fillId="0" borderId="0" xfId="0" applyFont="1"/>
    <xf numFmtId="0" fontId="3" fillId="6" borderId="35" xfId="0" quotePrefix="1" applyFont="1" applyFill="1" applyBorder="1" applyAlignment="1">
      <alignment horizontal="center" vertical="center"/>
    </xf>
    <xf numFmtId="0" fontId="3" fillId="6" borderId="32" xfId="0" quotePrefix="1" applyFont="1" applyFill="1" applyBorder="1" applyAlignment="1">
      <alignment horizontal="center" vertical="center"/>
    </xf>
    <xf numFmtId="0" fontId="3" fillId="6" borderId="32" xfId="0" quotePrefix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right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3" borderId="22" xfId="0" quotePrefix="1" applyFont="1" applyFill="1" applyBorder="1" applyAlignment="1">
      <alignment horizontal="center" vertical="center" wrapText="1"/>
    </xf>
    <xf numFmtId="0" fontId="6" fillId="3" borderId="23" xfId="0" quotePrefix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justify" vertical="top" wrapText="1"/>
    </xf>
    <xf numFmtId="0" fontId="11" fillId="4" borderId="4" xfId="0" applyFont="1" applyFill="1" applyBorder="1" applyAlignment="1">
      <alignment horizontal="justify" vertical="top" wrapText="1"/>
    </xf>
    <xf numFmtId="0" fontId="11" fillId="4" borderId="5" xfId="0" applyFont="1" applyFill="1" applyBorder="1" applyAlignment="1">
      <alignment horizontal="justify" vertical="top" wrapText="1"/>
    </xf>
    <xf numFmtId="0" fontId="6" fillId="4" borderId="6" xfId="0" applyFont="1" applyFill="1" applyBorder="1" applyAlignment="1">
      <alignment horizontal="justify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justify" vertical="top" wrapText="1"/>
    </xf>
    <xf numFmtId="0" fontId="6" fillId="4" borderId="12" xfId="0" applyFont="1" applyFill="1" applyBorder="1" applyAlignment="1">
      <alignment horizontal="justify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5" borderId="38" xfId="0" applyFont="1" applyFill="1" applyBorder="1" applyAlignment="1">
      <alignment horizontal="right" vertical="top" wrapText="1"/>
    </xf>
    <xf numFmtId="0" fontId="6" fillId="5" borderId="39" xfId="0" applyFont="1" applyFill="1" applyBorder="1" applyAlignment="1">
      <alignment horizontal="center" vertical="top" wrapText="1"/>
    </xf>
    <xf numFmtId="0" fontId="6" fillId="5" borderId="40" xfId="0" applyFont="1" applyFill="1" applyBorder="1" applyAlignment="1">
      <alignment horizontal="center" vertical="top" wrapText="1"/>
    </xf>
    <xf numFmtId="0" fontId="2" fillId="2" borderId="36" xfId="0" applyFont="1" applyFill="1" applyBorder="1" applyAlignment="1">
      <alignment horizontal="center" wrapText="1"/>
    </xf>
    <xf numFmtId="0" fontId="2" fillId="2" borderId="37" xfId="0" applyFont="1" applyFill="1" applyBorder="1" applyAlignment="1">
      <alignment horizontal="center" wrapText="1"/>
    </xf>
    <xf numFmtId="0" fontId="6" fillId="3" borderId="22" xfId="0" quotePrefix="1" applyFont="1" applyFill="1" applyBorder="1" applyAlignment="1">
      <alignment horizontal="center" vertical="top" wrapText="1"/>
    </xf>
    <xf numFmtId="0" fontId="6" fillId="3" borderId="23" xfId="0" quotePrefix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8" fillId="5" borderId="25" xfId="0" applyFont="1" applyFill="1" applyBorder="1" applyAlignment="1">
      <alignment horizontal="right" vertical="top" wrapText="1"/>
    </xf>
    <xf numFmtId="0" fontId="8" fillId="5" borderId="26" xfId="0" applyFont="1" applyFill="1" applyBorder="1" applyAlignment="1">
      <alignment horizontal="center" vertical="top" wrapText="1"/>
    </xf>
    <xf numFmtId="0" fontId="8" fillId="5" borderId="27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right" vertical="top" wrapText="1"/>
    </xf>
    <xf numFmtId="0" fontId="12" fillId="7" borderId="4" xfId="0" applyFont="1" applyFill="1" applyBorder="1" applyAlignment="1">
      <alignment horizontal="center" vertical="top" wrapText="1"/>
    </xf>
    <xf numFmtId="0" fontId="12" fillId="7" borderId="5" xfId="0" applyFont="1" applyFill="1" applyBorder="1" applyAlignment="1">
      <alignment horizontal="center" vertical="top" wrapText="1"/>
    </xf>
    <xf numFmtId="0" fontId="5" fillId="7" borderId="6" xfId="0" applyFont="1" applyFill="1" applyBorder="1" applyAlignment="1">
      <alignment horizontal="right" vertical="top" wrapText="1"/>
    </xf>
    <xf numFmtId="0" fontId="5" fillId="7" borderId="7" xfId="0" applyFont="1" applyFill="1" applyBorder="1" applyAlignment="1">
      <alignment horizontal="center" vertical="top" wrapText="1"/>
    </xf>
    <xf numFmtId="0" fontId="9" fillId="7" borderId="7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 wrapText="1"/>
    </xf>
    <xf numFmtId="0" fontId="9" fillId="7" borderId="8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vertical="top" wrapText="1"/>
    </xf>
    <xf numFmtId="0" fontId="5" fillId="7" borderId="38" xfId="0" applyFont="1" applyFill="1" applyBorder="1" applyAlignment="1">
      <alignment horizontal="right" vertical="top" wrapText="1"/>
    </xf>
    <xf numFmtId="0" fontId="5" fillId="7" borderId="39" xfId="0" applyFont="1" applyFill="1" applyBorder="1" applyAlignment="1">
      <alignment horizontal="center" vertical="top" wrapText="1"/>
    </xf>
    <xf numFmtId="0" fontId="5" fillId="7" borderId="40" xfId="0" applyFont="1" applyFill="1" applyBorder="1" applyAlignment="1">
      <alignment horizontal="center" vertical="top" wrapText="1"/>
    </xf>
    <xf numFmtId="0" fontId="10" fillId="7" borderId="4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 vertical="top" wrapText="1"/>
    </xf>
    <xf numFmtId="0" fontId="9" fillId="7" borderId="7" xfId="0" applyFont="1" applyFill="1" applyBorder="1" applyAlignment="1">
      <alignment horizontal="center" vertical="top" wrapText="1"/>
    </xf>
    <xf numFmtId="0" fontId="9" fillId="7" borderId="8" xfId="0" applyFont="1" applyFill="1" applyBorder="1" applyAlignment="1">
      <alignment horizontal="center" vertical="top" wrapText="1"/>
    </xf>
    <xf numFmtId="3" fontId="9" fillId="7" borderId="4" xfId="0" applyNumberFormat="1" applyFont="1" applyFill="1" applyBorder="1" applyAlignment="1">
      <alignment horizontal="right" vertical="top" wrapText="1"/>
    </xf>
    <xf numFmtId="41" fontId="5" fillId="7" borderId="4" xfId="1" applyFont="1" applyFill="1" applyBorder="1" applyAlignment="1">
      <alignment horizontal="right" vertical="top" wrapText="1"/>
    </xf>
    <xf numFmtId="41" fontId="5" fillId="7" borderId="5" xfId="1" applyFont="1" applyFill="1" applyBorder="1" applyAlignment="1">
      <alignment horizontal="right" vertical="top" wrapText="1"/>
    </xf>
    <xf numFmtId="41" fontId="9" fillId="7" borderId="7" xfId="0" applyNumberFormat="1" applyFont="1" applyFill="1" applyBorder="1" applyAlignment="1">
      <alignment horizontal="right" vertical="top" wrapText="1"/>
    </xf>
    <xf numFmtId="41" fontId="5" fillId="7" borderId="7" xfId="1" applyFont="1" applyFill="1" applyBorder="1" applyAlignment="1">
      <alignment horizontal="right" vertical="top" wrapText="1"/>
    </xf>
    <xf numFmtId="41" fontId="5" fillId="7" borderId="8" xfId="1" applyFont="1" applyFill="1" applyBorder="1" applyAlignment="1">
      <alignment horizontal="right" vertical="top" wrapText="1"/>
    </xf>
    <xf numFmtId="3" fontId="9" fillId="7" borderId="7" xfId="0" applyNumberFormat="1" applyFont="1" applyFill="1" applyBorder="1" applyAlignment="1">
      <alignment horizontal="right" vertical="top" wrapText="1"/>
    </xf>
    <xf numFmtId="3" fontId="5" fillId="7" borderId="7" xfId="0" applyNumberFormat="1" applyFont="1" applyFill="1" applyBorder="1" applyAlignment="1">
      <alignment horizontal="right" vertical="top" wrapText="1"/>
    </xf>
    <xf numFmtId="3" fontId="5" fillId="7" borderId="39" xfId="0" applyNumberFormat="1" applyFont="1" applyFill="1" applyBorder="1" applyAlignment="1">
      <alignment horizontal="right" vertical="top" wrapText="1"/>
    </xf>
    <xf numFmtId="41" fontId="5" fillId="7" borderId="39" xfId="1" applyFont="1" applyFill="1" applyBorder="1" applyAlignment="1">
      <alignment horizontal="right" vertical="top" wrapText="1"/>
    </xf>
    <xf numFmtId="41" fontId="5" fillId="7" borderId="40" xfId="1" applyFont="1" applyFill="1" applyBorder="1" applyAlignment="1">
      <alignment horizontal="right" vertical="top" wrapText="1"/>
    </xf>
    <xf numFmtId="0" fontId="15" fillId="0" borderId="0" xfId="0" applyFont="1"/>
    <xf numFmtId="0" fontId="18" fillId="0" borderId="0" xfId="2" applyFont="1" applyAlignment="1">
      <alignment horizontal="center"/>
    </xf>
    <xf numFmtId="0" fontId="18" fillId="6" borderId="50" xfId="2" applyFont="1" applyFill="1" applyBorder="1" applyAlignment="1">
      <alignment horizontal="center" vertical="center"/>
    </xf>
    <xf numFmtId="0" fontId="18" fillId="6" borderId="50" xfId="2" applyFont="1" applyFill="1" applyBorder="1" applyAlignment="1">
      <alignment horizontal="center" vertical="center" wrapText="1"/>
    </xf>
    <xf numFmtId="0" fontId="19" fillId="6" borderId="50" xfId="3" quotePrefix="1" applyFont="1" applyFill="1" applyBorder="1" applyAlignment="1">
      <alignment horizontal="center" vertical="center" wrapText="1"/>
    </xf>
    <xf numFmtId="0" fontId="19" fillId="6" borderId="49" xfId="2" quotePrefix="1" applyFont="1" applyFill="1" applyBorder="1" applyAlignment="1">
      <alignment horizontal="center" vertical="center" wrapText="1"/>
    </xf>
    <xf numFmtId="0" fontId="19" fillId="6" borderId="50" xfId="2" quotePrefix="1" applyFont="1" applyFill="1" applyBorder="1" applyAlignment="1">
      <alignment horizontal="center"/>
    </xf>
    <xf numFmtId="0" fontId="19" fillId="0" borderId="51" xfId="3" applyFont="1" applyFill="1" applyBorder="1" applyAlignment="1">
      <alignment horizontal="left" vertical="center" indent="1"/>
    </xf>
    <xf numFmtId="41" fontId="19" fillId="0" borderId="51" xfId="4" applyNumberFormat="1" applyFont="1" applyBorder="1" applyAlignment="1">
      <alignment horizontal="center" vertical="center"/>
    </xf>
    <xf numFmtId="43" fontId="18" fillId="0" borderId="51" xfId="5" applyNumberFormat="1" applyFont="1" applyBorder="1" applyAlignment="1">
      <alignment horizontal="center" vertical="center"/>
    </xf>
    <xf numFmtId="0" fontId="19" fillId="0" borderId="52" xfId="3" applyFont="1" applyFill="1" applyBorder="1" applyAlignment="1">
      <alignment horizontal="left" vertical="center" indent="1"/>
    </xf>
    <xf numFmtId="41" fontId="19" fillId="0" borderId="52" xfId="4" applyNumberFormat="1" applyFont="1" applyBorder="1" applyAlignment="1">
      <alignment horizontal="center" vertical="center"/>
    </xf>
    <xf numFmtId="43" fontId="18" fillId="0" borderId="52" xfId="5" applyNumberFormat="1" applyFont="1" applyBorder="1" applyAlignment="1">
      <alignment horizontal="center" vertical="center"/>
    </xf>
    <xf numFmtId="41" fontId="19" fillId="0" borderId="52" xfId="4" applyNumberFormat="1" applyFont="1" applyFill="1" applyBorder="1" applyAlignment="1">
      <alignment horizontal="center" vertical="center"/>
    </xf>
    <xf numFmtId="41" fontId="19" fillId="0" borderId="52" xfId="4" applyNumberFormat="1" applyFont="1" applyBorder="1" applyAlignment="1">
      <alignment horizontal="right" vertical="center"/>
    </xf>
    <xf numFmtId="0" fontId="19" fillId="0" borderId="53" xfId="3" applyFont="1" applyFill="1" applyBorder="1" applyAlignment="1">
      <alignment horizontal="left" vertical="center" indent="1"/>
    </xf>
    <xf numFmtId="41" fontId="19" fillId="0" borderId="53" xfId="4" applyNumberFormat="1" applyFont="1" applyFill="1" applyBorder="1" applyAlignment="1">
      <alignment horizontal="right" vertical="center"/>
    </xf>
    <xf numFmtId="41" fontId="19" fillId="0" borderId="53" xfId="4" applyNumberFormat="1" applyFont="1" applyBorder="1" applyAlignment="1">
      <alignment horizontal="center" vertical="center"/>
    </xf>
    <xf numFmtId="43" fontId="18" fillId="0" borderId="53" xfId="5" applyNumberFormat="1" applyFont="1" applyBorder="1" applyAlignment="1">
      <alignment horizontal="center" vertical="center"/>
    </xf>
    <xf numFmtId="165" fontId="18" fillId="7" borderId="55" xfId="2" applyNumberFormat="1" applyFont="1" applyFill="1" applyBorder="1" applyAlignment="1">
      <alignment horizontal="center" vertical="center" wrapText="1"/>
    </xf>
    <xf numFmtId="43" fontId="18" fillId="7" borderId="56" xfId="5" applyNumberFormat="1" applyFont="1" applyFill="1" applyBorder="1" applyAlignment="1">
      <alignment horizontal="center" vertical="center"/>
    </xf>
    <xf numFmtId="41" fontId="18" fillId="7" borderId="55" xfId="4" applyNumberFormat="1" applyFont="1" applyFill="1" applyBorder="1" applyAlignment="1">
      <alignment horizontal="center" vertical="center"/>
    </xf>
    <xf numFmtId="41" fontId="18" fillId="7" borderId="55" xfId="2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8" fillId="6" borderId="47" xfId="2" applyFont="1" applyFill="1" applyBorder="1" applyAlignment="1">
      <alignment horizontal="center" vertical="center" wrapText="1"/>
    </xf>
    <xf numFmtId="0" fontId="18" fillId="6" borderId="62" xfId="2" applyFont="1" applyFill="1" applyBorder="1" applyAlignment="1">
      <alignment horizontal="center" vertical="center" wrapText="1"/>
    </xf>
    <xf numFmtId="0" fontId="19" fillId="6" borderId="63" xfId="3" quotePrefix="1" applyFont="1" applyFill="1" applyBorder="1" applyAlignment="1">
      <alignment horizontal="center" vertical="center" wrapText="1"/>
    </xf>
    <xf numFmtId="0" fontId="19" fillId="6" borderId="60" xfId="2" quotePrefix="1" applyFont="1" applyFill="1" applyBorder="1" applyAlignment="1">
      <alignment horizontal="center" vertical="center" wrapText="1"/>
    </xf>
    <xf numFmtId="0" fontId="19" fillId="0" borderId="64" xfId="3" applyFont="1" applyBorder="1" applyAlignment="1">
      <alignment horizontal="center"/>
    </xf>
    <xf numFmtId="43" fontId="18" fillId="0" borderId="65" xfId="5" applyNumberFormat="1" applyFont="1" applyBorder="1" applyAlignment="1">
      <alignment horizontal="center" vertical="center"/>
    </xf>
    <xf numFmtId="0" fontId="19" fillId="0" borderId="66" xfId="3" applyFont="1" applyBorder="1" applyAlignment="1">
      <alignment horizontal="center"/>
    </xf>
    <xf numFmtId="43" fontId="18" fillId="0" borderId="67" xfId="5" applyNumberFormat="1" applyFont="1" applyBorder="1" applyAlignment="1">
      <alignment horizontal="center" vertical="center"/>
    </xf>
    <xf numFmtId="0" fontId="19" fillId="0" borderId="68" xfId="3" applyFont="1" applyBorder="1" applyAlignment="1">
      <alignment horizontal="center"/>
    </xf>
    <xf numFmtId="43" fontId="18" fillId="0" borderId="69" xfId="5" applyNumberFormat="1" applyFont="1" applyBorder="1" applyAlignment="1">
      <alignment horizontal="center" vertical="center"/>
    </xf>
    <xf numFmtId="43" fontId="18" fillId="7" borderId="71" xfId="5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right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right" vertical="top" wrapText="1"/>
    </xf>
    <xf numFmtId="0" fontId="3" fillId="7" borderId="7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right" vertical="top" wrapText="1"/>
    </xf>
    <xf numFmtId="0" fontId="3" fillId="7" borderId="10" xfId="0" applyFont="1" applyFill="1" applyBorder="1" applyAlignment="1">
      <alignment horizontal="center" vertical="top" wrapText="1"/>
    </xf>
    <xf numFmtId="0" fontId="1" fillId="7" borderId="10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24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4" fillId="2" borderId="18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12" fillId="2" borderId="30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wrapText="1"/>
    </xf>
    <xf numFmtId="0" fontId="12" fillId="2" borderId="20" xfId="0" applyFont="1" applyFill="1" applyBorder="1" applyAlignment="1">
      <alignment horizontal="center" wrapText="1"/>
    </xf>
    <xf numFmtId="0" fontId="12" fillId="2" borderId="22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vertical="center" wrapText="1"/>
    </xf>
    <xf numFmtId="0" fontId="18" fillId="7" borderId="70" xfId="3" applyFont="1" applyFill="1" applyBorder="1" applyAlignment="1">
      <alignment horizontal="center"/>
    </xf>
    <xf numFmtId="0" fontId="18" fillId="7" borderId="54" xfId="3" applyFont="1" applyFill="1" applyBorder="1" applyAlignment="1">
      <alignment horizontal="center"/>
    </xf>
    <xf numFmtId="0" fontId="18" fillId="6" borderId="46" xfId="2" applyFont="1" applyFill="1" applyBorder="1" applyAlignment="1">
      <alignment horizontal="center" vertical="center" wrapText="1"/>
    </xf>
    <xf numFmtId="0" fontId="18" fillId="6" borderId="47" xfId="2" applyFont="1" applyFill="1" applyBorder="1" applyAlignment="1">
      <alignment horizontal="center" vertical="center" wrapText="1"/>
    </xf>
    <xf numFmtId="0" fontId="18" fillId="6" borderId="48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6" borderId="57" xfId="3" applyFont="1" applyFill="1" applyBorder="1" applyAlignment="1">
      <alignment horizontal="center" vertical="center"/>
    </xf>
    <xf numFmtId="0" fontId="18" fillId="6" borderId="59" xfId="3" applyFont="1" applyFill="1" applyBorder="1" applyAlignment="1">
      <alignment horizontal="center" vertical="center"/>
    </xf>
    <xf numFmtId="0" fontId="18" fillId="6" borderId="61" xfId="3" applyFont="1" applyFill="1" applyBorder="1" applyAlignment="1">
      <alignment horizontal="center" vertical="center"/>
    </xf>
    <xf numFmtId="0" fontId="18" fillId="6" borderId="41" xfId="3" applyFont="1" applyFill="1" applyBorder="1" applyAlignment="1">
      <alignment horizontal="center" vertical="center" wrapText="1"/>
    </xf>
    <xf numFmtId="0" fontId="18" fillId="6" borderId="45" xfId="3" applyFont="1" applyFill="1" applyBorder="1" applyAlignment="1">
      <alignment horizontal="center" vertical="center" wrapText="1"/>
    </xf>
    <xf numFmtId="0" fontId="18" fillId="6" borderId="49" xfId="3" applyFont="1" applyFill="1" applyBorder="1" applyAlignment="1">
      <alignment horizontal="center" vertical="center" wrapText="1"/>
    </xf>
    <xf numFmtId="0" fontId="18" fillId="6" borderId="42" xfId="2" applyFont="1" applyFill="1" applyBorder="1" applyAlignment="1">
      <alignment horizontal="center" vertical="center" wrapText="1"/>
    </xf>
    <xf numFmtId="0" fontId="18" fillId="6" borderId="43" xfId="2" applyFont="1" applyFill="1" applyBorder="1" applyAlignment="1">
      <alignment horizontal="center" vertical="center" wrapText="1"/>
    </xf>
    <xf numFmtId="0" fontId="18" fillId="6" borderId="44" xfId="2" applyFont="1" applyFill="1" applyBorder="1" applyAlignment="1">
      <alignment horizontal="center" vertical="center" wrapText="1"/>
    </xf>
    <xf numFmtId="0" fontId="18" fillId="6" borderId="41" xfId="2" applyFont="1" applyFill="1" applyBorder="1" applyAlignment="1">
      <alignment horizontal="center" vertical="center" wrapText="1"/>
    </xf>
    <xf numFmtId="0" fontId="18" fillId="6" borderId="49" xfId="2" applyFont="1" applyFill="1" applyBorder="1" applyAlignment="1">
      <alignment horizontal="center" vertical="center" wrapText="1"/>
    </xf>
    <xf numFmtId="0" fontId="18" fillId="6" borderId="58" xfId="2" applyFont="1" applyFill="1" applyBorder="1" applyAlignment="1">
      <alignment horizontal="center" vertical="center" wrapText="1"/>
    </xf>
    <xf numFmtId="0" fontId="18" fillId="6" borderId="60" xfId="2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</cellXfs>
  <cellStyles count="6">
    <cellStyle name="Comma [0]" xfId="1" builtinId="6"/>
    <cellStyle name="Comma [0] 3" xfId="5"/>
    <cellStyle name="Comma 3" xf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J38"/>
  <sheetViews>
    <sheetView topLeftCell="B16" workbookViewId="0">
      <selection activeCell="N9" sqref="N9"/>
    </sheetView>
  </sheetViews>
  <sheetFormatPr defaultRowHeight="15" x14ac:dyDescent="0.25"/>
  <cols>
    <col min="1" max="1" width="11.5703125" customWidth="1"/>
    <col min="2" max="2" width="14.5703125" customWidth="1"/>
    <col min="5" max="5" width="10.85546875" customWidth="1"/>
    <col min="6" max="6" width="10.7109375" customWidth="1"/>
  </cols>
  <sheetData>
    <row r="1" spans="2:10" x14ac:dyDescent="0.25">
      <c r="B1" s="159" t="s">
        <v>107</v>
      </c>
      <c r="C1" s="159"/>
      <c r="D1" s="159"/>
      <c r="E1" s="159"/>
      <c r="F1" s="159"/>
      <c r="G1" s="159"/>
      <c r="H1" s="159"/>
      <c r="I1" s="159"/>
      <c r="J1" s="159"/>
    </row>
    <row r="2" spans="2:10" x14ac:dyDescent="0.25">
      <c r="B2" s="160" t="s">
        <v>4</v>
      </c>
      <c r="C2" s="160"/>
      <c r="D2" s="160"/>
      <c r="E2" s="160"/>
      <c r="F2" s="160"/>
      <c r="G2" s="160"/>
      <c r="H2" s="160"/>
      <c r="I2" s="160"/>
      <c r="J2" s="160"/>
    </row>
    <row r="3" spans="2:10" x14ac:dyDescent="0.25">
      <c r="B3" s="160" t="s">
        <v>97</v>
      </c>
      <c r="C3" s="160"/>
      <c r="D3" s="160"/>
      <c r="E3" s="160"/>
      <c r="F3" s="160"/>
      <c r="G3" s="160"/>
      <c r="H3" s="160"/>
      <c r="I3" s="160"/>
      <c r="J3" s="160"/>
    </row>
    <row r="4" spans="2:10" ht="15.75" thickBot="1" x14ac:dyDescent="0.3">
      <c r="B4" s="75"/>
      <c r="C4" s="40"/>
      <c r="D4" s="40"/>
      <c r="E4" s="40"/>
      <c r="F4" s="40"/>
      <c r="G4" s="40"/>
      <c r="H4" s="40"/>
      <c r="I4" s="40"/>
      <c r="J4" s="40"/>
    </row>
    <row r="5" spans="2:10" x14ac:dyDescent="0.25">
      <c r="B5" s="161" t="s">
        <v>5</v>
      </c>
      <c r="C5" s="163" t="s">
        <v>6</v>
      </c>
      <c r="D5" s="163" t="s">
        <v>7</v>
      </c>
      <c r="E5" s="163" t="s">
        <v>8</v>
      </c>
      <c r="F5" s="163" t="s">
        <v>9</v>
      </c>
      <c r="G5" s="163" t="s">
        <v>10</v>
      </c>
      <c r="H5" s="163" t="s">
        <v>11</v>
      </c>
      <c r="I5" s="163" t="s">
        <v>12</v>
      </c>
      <c r="J5" s="165" t="s">
        <v>1</v>
      </c>
    </row>
    <row r="6" spans="2:10" ht="15.75" thickBot="1" x14ac:dyDescent="0.3">
      <c r="B6" s="162"/>
      <c r="C6" s="164"/>
      <c r="D6" s="164"/>
      <c r="E6" s="164"/>
      <c r="F6" s="164"/>
      <c r="G6" s="164"/>
      <c r="H6" s="164"/>
      <c r="I6" s="164"/>
      <c r="J6" s="166"/>
    </row>
    <row r="7" spans="2:10" ht="15.75" thickBot="1" x14ac:dyDescent="0.3">
      <c r="B7" s="41" t="s">
        <v>43</v>
      </c>
      <c r="C7" s="42" t="s">
        <v>44</v>
      </c>
      <c r="D7" s="42" t="s">
        <v>45</v>
      </c>
      <c r="E7" s="42" t="s">
        <v>46</v>
      </c>
      <c r="F7" s="42" t="s">
        <v>47</v>
      </c>
      <c r="G7" s="48" t="s">
        <v>48</v>
      </c>
      <c r="H7" s="48" t="s">
        <v>49</v>
      </c>
      <c r="I7" s="48" t="s">
        <v>50</v>
      </c>
      <c r="J7" s="49" t="s">
        <v>51</v>
      </c>
    </row>
    <row r="8" spans="2:10" x14ac:dyDescent="0.25">
      <c r="B8" s="50"/>
      <c r="C8" s="51"/>
      <c r="D8" s="51"/>
      <c r="E8" s="51"/>
      <c r="F8" s="51"/>
      <c r="G8" s="51"/>
      <c r="H8" s="51"/>
      <c r="I8" s="51"/>
      <c r="J8" s="52"/>
    </row>
    <row r="9" spans="2:10" x14ac:dyDescent="0.25">
      <c r="B9" s="53" t="s">
        <v>86</v>
      </c>
      <c r="C9" s="54"/>
      <c r="D9" s="54">
        <v>1</v>
      </c>
      <c r="E9" s="54">
        <v>10</v>
      </c>
      <c r="F9" s="54"/>
      <c r="G9" s="54"/>
      <c r="H9" s="54">
        <v>4</v>
      </c>
      <c r="I9" s="54">
        <v>7</v>
      </c>
      <c r="J9" s="55">
        <f>SUM(C9:I9)</f>
        <v>22</v>
      </c>
    </row>
    <row r="10" spans="2:10" x14ac:dyDescent="0.25">
      <c r="B10" s="53"/>
      <c r="C10" s="54"/>
      <c r="D10" s="54"/>
      <c r="E10" s="54"/>
      <c r="F10" s="54"/>
      <c r="G10" s="54"/>
      <c r="H10" s="54"/>
      <c r="I10" s="54"/>
      <c r="J10" s="55"/>
    </row>
    <row r="11" spans="2:10" x14ac:dyDescent="0.25">
      <c r="B11" s="53" t="s">
        <v>87</v>
      </c>
      <c r="C11" s="54"/>
      <c r="D11" s="54">
        <v>2</v>
      </c>
      <c r="E11" s="54">
        <v>10</v>
      </c>
      <c r="F11" s="54"/>
      <c r="G11" s="54">
        <v>1</v>
      </c>
      <c r="H11" s="54"/>
      <c r="I11" s="54">
        <v>2</v>
      </c>
      <c r="J11" s="55">
        <f>SUM(C11:I11)</f>
        <v>15</v>
      </c>
    </row>
    <row r="12" spans="2:10" x14ac:dyDescent="0.25">
      <c r="B12" s="53"/>
      <c r="C12" s="54"/>
      <c r="D12" s="54"/>
      <c r="E12" s="54"/>
      <c r="F12" s="54"/>
      <c r="G12" s="54"/>
      <c r="H12" s="54"/>
      <c r="I12" s="54"/>
      <c r="J12" s="55"/>
    </row>
    <row r="13" spans="2:10" x14ac:dyDescent="0.25">
      <c r="B13" s="53" t="s">
        <v>88</v>
      </c>
      <c r="C13" s="54"/>
      <c r="D13" s="54">
        <v>5</v>
      </c>
      <c r="E13" s="54">
        <v>15</v>
      </c>
      <c r="F13" s="54">
        <v>1</v>
      </c>
      <c r="G13" s="54"/>
      <c r="H13" s="54">
        <v>2</v>
      </c>
      <c r="I13" s="54">
        <v>10</v>
      </c>
      <c r="J13" s="55">
        <f>SUM(C13:I13)</f>
        <v>33</v>
      </c>
    </row>
    <row r="14" spans="2:10" x14ac:dyDescent="0.25">
      <c r="B14" s="53"/>
      <c r="C14" s="54"/>
      <c r="D14" s="54"/>
      <c r="E14" s="54"/>
      <c r="F14" s="54"/>
      <c r="G14" s="54"/>
      <c r="H14" s="54"/>
      <c r="I14" s="54"/>
      <c r="J14" s="55"/>
    </row>
    <row r="15" spans="2:10" x14ac:dyDescent="0.25">
      <c r="B15" s="53" t="s">
        <v>89</v>
      </c>
      <c r="C15" s="54">
        <v>1</v>
      </c>
      <c r="D15" s="54">
        <v>4</v>
      </c>
      <c r="E15" s="54">
        <v>7</v>
      </c>
      <c r="F15" s="54">
        <v>1</v>
      </c>
      <c r="G15" s="54">
        <v>1</v>
      </c>
      <c r="H15" s="54">
        <v>2</v>
      </c>
      <c r="I15" s="54">
        <v>20</v>
      </c>
      <c r="J15" s="55">
        <f>SUM(C15:I15)</f>
        <v>36</v>
      </c>
    </row>
    <row r="16" spans="2:10" x14ac:dyDescent="0.25">
      <c r="B16" s="53"/>
      <c r="C16" s="54"/>
      <c r="D16" s="54"/>
      <c r="E16" s="54"/>
      <c r="F16" s="54"/>
      <c r="G16" s="54"/>
      <c r="H16" s="54"/>
      <c r="I16" s="54"/>
      <c r="J16" s="55"/>
    </row>
    <row r="17" spans="2:10" x14ac:dyDescent="0.25">
      <c r="B17" s="53" t="s">
        <v>90</v>
      </c>
      <c r="C17" s="54"/>
      <c r="D17" s="54">
        <v>3</v>
      </c>
      <c r="E17" s="54">
        <v>4</v>
      </c>
      <c r="F17" s="54"/>
      <c r="G17" s="54">
        <v>2</v>
      </c>
      <c r="H17" s="54"/>
      <c r="I17" s="54">
        <v>5</v>
      </c>
      <c r="J17" s="55">
        <f>SUM(C17:I17)</f>
        <v>14</v>
      </c>
    </row>
    <row r="18" spans="2:10" x14ac:dyDescent="0.25">
      <c r="B18" s="53"/>
      <c r="C18" s="54"/>
      <c r="D18" s="54"/>
      <c r="E18" s="54"/>
      <c r="F18" s="54"/>
      <c r="G18" s="54"/>
      <c r="H18" s="54"/>
      <c r="I18" s="54"/>
      <c r="J18" s="55"/>
    </row>
    <row r="19" spans="2:10" x14ac:dyDescent="0.25">
      <c r="B19" s="53" t="s">
        <v>91</v>
      </c>
      <c r="C19" s="54">
        <v>1</v>
      </c>
      <c r="D19" s="54">
        <v>7</v>
      </c>
      <c r="E19" s="54">
        <v>11</v>
      </c>
      <c r="F19" s="54"/>
      <c r="G19" s="54">
        <v>2</v>
      </c>
      <c r="H19" s="54"/>
      <c r="I19" s="54">
        <v>22</v>
      </c>
      <c r="J19" s="55">
        <f>SUM(C19:I19)</f>
        <v>43</v>
      </c>
    </row>
    <row r="20" spans="2:10" x14ac:dyDescent="0.25">
      <c r="B20" s="53"/>
      <c r="C20" s="54"/>
      <c r="D20" s="54"/>
      <c r="E20" s="54"/>
      <c r="F20" s="54"/>
      <c r="G20" s="54"/>
      <c r="H20" s="54"/>
      <c r="I20" s="54"/>
      <c r="J20" s="55"/>
    </row>
    <row r="21" spans="2:10" x14ac:dyDescent="0.25">
      <c r="B21" s="53" t="s">
        <v>92</v>
      </c>
      <c r="C21" s="54"/>
      <c r="D21" s="54"/>
      <c r="E21" s="54">
        <v>3</v>
      </c>
      <c r="F21" s="54">
        <v>3</v>
      </c>
      <c r="G21" s="54">
        <v>1</v>
      </c>
      <c r="H21" s="54"/>
      <c r="I21" s="54">
        <v>7</v>
      </c>
      <c r="J21" s="55">
        <f>SUM(C21:I21)</f>
        <v>14</v>
      </c>
    </row>
    <row r="22" spans="2:10" x14ac:dyDescent="0.25">
      <c r="B22" s="53"/>
      <c r="C22" s="54"/>
      <c r="D22" s="54"/>
      <c r="E22" s="54"/>
      <c r="F22" s="54"/>
      <c r="G22" s="54"/>
      <c r="H22" s="54"/>
      <c r="I22" s="54"/>
      <c r="J22" s="55"/>
    </row>
    <row r="23" spans="2:10" x14ac:dyDescent="0.25">
      <c r="B23" s="53" t="s">
        <v>93</v>
      </c>
      <c r="C23" s="54">
        <v>1</v>
      </c>
      <c r="D23" s="54">
        <v>7</v>
      </c>
      <c r="E23" s="54">
        <v>5</v>
      </c>
      <c r="F23" s="54">
        <v>3</v>
      </c>
      <c r="G23" s="54">
        <v>2</v>
      </c>
      <c r="H23" s="54"/>
      <c r="I23" s="54">
        <v>11</v>
      </c>
      <c r="J23" s="55">
        <f>SUM(C23:I23)</f>
        <v>29</v>
      </c>
    </row>
    <row r="24" spans="2:10" x14ac:dyDescent="0.25">
      <c r="B24" s="56"/>
      <c r="C24" s="54"/>
      <c r="D24" s="54"/>
      <c r="E24" s="54"/>
      <c r="F24" s="54"/>
      <c r="G24" s="54"/>
      <c r="H24" s="54"/>
      <c r="I24" s="54"/>
      <c r="J24" s="55"/>
    </row>
    <row r="25" spans="2:10" x14ac:dyDescent="0.25">
      <c r="B25" s="53" t="s">
        <v>94</v>
      </c>
      <c r="C25" s="54"/>
      <c r="D25" s="54">
        <v>5</v>
      </c>
      <c r="E25" s="54">
        <v>11</v>
      </c>
      <c r="F25" s="54">
        <v>2</v>
      </c>
      <c r="G25" s="54">
        <v>2</v>
      </c>
      <c r="H25" s="54">
        <v>2</v>
      </c>
      <c r="I25" s="54">
        <v>17</v>
      </c>
      <c r="J25" s="55">
        <f t="shared" ref="J25:J29" si="0">SUM(C25:I25)</f>
        <v>39</v>
      </c>
    </row>
    <row r="26" spans="2:10" x14ac:dyDescent="0.25">
      <c r="B26" s="53"/>
      <c r="C26" s="54"/>
      <c r="D26" s="54"/>
      <c r="E26" s="54"/>
      <c r="F26" s="54"/>
      <c r="G26" s="54"/>
      <c r="H26" s="54"/>
      <c r="I26" s="54"/>
      <c r="J26" s="55"/>
    </row>
    <row r="27" spans="2:10" x14ac:dyDescent="0.25">
      <c r="B27" s="53" t="s">
        <v>59</v>
      </c>
      <c r="C27" s="54"/>
      <c r="D27" s="54">
        <v>6</v>
      </c>
      <c r="E27" s="54">
        <v>4</v>
      </c>
      <c r="F27" s="54">
        <v>2</v>
      </c>
      <c r="G27" s="54"/>
      <c r="H27" s="54">
        <v>1</v>
      </c>
      <c r="I27" s="54">
        <v>18</v>
      </c>
      <c r="J27" s="55">
        <f t="shared" si="0"/>
        <v>31</v>
      </c>
    </row>
    <row r="28" spans="2:10" x14ac:dyDescent="0.25">
      <c r="B28" s="53"/>
      <c r="C28" s="54"/>
      <c r="D28" s="54"/>
      <c r="E28" s="54"/>
      <c r="F28" s="54"/>
      <c r="G28" s="54"/>
      <c r="H28" s="54"/>
      <c r="I28" s="54"/>
      <c r="J28" s="55"/>
    </row>
    <row r="29" spans="2:10" x14ac:dyDescent="0.25">
      <c r="B29" s="53" t="s">
        <v>60</v>
      </c>
      <c r="C29" s="54"/>
      <c r="D29" s="54">
        <v>6</v>
      </c>
      <c r="E29" s="54">
        <v>6</v>
      </c>
      <c r="F29" s="54">
        <v>3</v>
      </c>
      <c r="G29" s="54">
        <v>2</v>
      </c>
      <c r="H29" s="54"/>
      <c r="I29" s="54">
        <v>16</v>
      </c>
      <c r="J29" s="55">
        <f t="shared" si="0"/>
        <v>33</v>
      </c>
    </row>
    <row r="30" spans="2:10" x14ac:dyDescent="0.25">
      <c r="B30" s="53"/>
      <c r="C30" s="54"/>
      <c r="D30" s="54"/>
      <c r="E30" s="54"/>
      <c r="F30" s="54"/>
      <c r="G30" s="54"/>
      <c r="H30" s="54"/>
      <c r="I30" s="54"/>
      <c r="J30" s="55"/>
    </row>
    <row r="31" spans="2:10" x14ac:dyDescent="0.25">
      <c r="B31" s="53" t="s">
        <v>61</v>
      </c>
      <c r="C31" s="54"/>
      <c r="D31" s="54">
        <v>6</v>
      </c>
      <c r="E31" s="54">
        <v>1</v>
      </c>
      <c r="F31" s="54"/>
      <c r="G31" s="54"/>
      <c r="H31" s="54">
        <v>1</v>
      </c>
      <c r="I31" s="54">
        <v>4</v>
      </c>
      <c r="J31" s="55">
        <f>SUM(C31:I31)</f>
        <v>12</v>
      </c>
    </row>
    <row r="32" spans="2:10" ht="15.75" thickBot="1" x14ac:dyDescent="0.3">
      <c r="B32" s="57"/>
      <c r="C32" s="58"/>
      <c r="D32" s="58"/>
      <c r="E32" s="58"/>
      <c r="F32" s="58"/>
      <c r="G32" s="58"/>
      <c r="H32" s="58"/>
      <c r="I32" s="58"/>
      <c r="J32" s="59"/>
    </row>
    <row r="33" spans="2:10" x14ac:dyDescent="0.25">
      <c r="B33" s="83" t="s">
        <v>95</v>
      </c>
      <c r="C33" s="84">
        <f t="shared" ref="C33:I33" si="1">SUM(C9:C32)</f>
        <v>3</v>
      </c>
      <c r="D33" s="84">
        <f t="shared" si="1"/>
        <v>52</v>
      </c>
      <c r="E33" s="84">
        <f t="shared" si="1"/>
        <v>87</v>
      </c>
      <c r="F33" s="84">
        <f t="shared" si="1"/>
        <v>15</v>
      </c>
      <c r="G33" s="84">
        <f t="shared" si="1"/>
        <v>13</v>
      </c>
      <c r="H33" s="84">
        <f t="shared" si="1"/>
        <v>12</v>
      </c>
      <c r="I33" s="84">
        <f t="shared" si="1"/>
        <v>139</v>
      </c>
      <c r="J33" s="85">
        <f>SUM(C33:I33)</f>
        <v>321</v>
      </c>
    </row>
    <row r="34" spans="2:10" x14ac:dyDescent="0.25">
      <c r="B34" s="46">
        <v>2015</v>
      </c>
      <c r="C34" s="45">
        <v>28</v>
      </c>
      <c r="D34" s="45">
        <v>72</v>
      </c>
      <c r="E34" s="45">
        <v>164</v>
      </c>
      <c r="F34" s="45">
        <v>10</v>
      </c>
      <c r="G34" s="45">
        <v>22</v>
      </c>
      <c r="H34" s="45">
        <v>6</v>
      </c>
      <c r="I34" s="45">
        <v>119</v>
      </c>
      <c r="J34" s="47">
        <v>421</v>
      </c>
    </row>
    <row r="35" spans="2:10" x14ac:dyDescent="0.25">
      <c r="B35" s="46">
        <v>2014</v>
      </c>
      <c r="C35" s="45">
        <v>28</v>
      </c>
      <c r="D35" s="45">
        <v>112</v>
      </c>
      <c r="E35" s="45">
        <v>153</v>
      </c>
      <c r="F35" s="45">
        <v>14</v>
      </c>
      <c r="G35" s="45">
        <v>27</v>
      </c>
      <c r="H35" s="45">
        <v>18</v>
      </c>
      <c r="I35" s="45">
        <v>57</v>
      </c>
      <c r="J35" s="47">
        <v>425</v>
      </c>
    </row>
    <row r="36" spans="2:10" x14ac:dyDescent="0.25">
      <c r="B36" s="46">
        <v>2013</v>
      </c>
      <c r="C36" s="45">
        <v>19</v>
      </c>
      <c r="D36" s="45">
        <v>92</v>
      </c>
      <c r="E36" s="45">
        <v>151</v>
      </c>
      <c r="F36" s="45">
        <v>10</v>
      </c>
      <c r="G36" s="45">
        <v>13</v>
      </c>
      <c r="H36" s="45">
        <v>5</v>
      </c>
      <c r="I36" s="45">
        <v>31</v>
      </c>
      <c r="J36" s="47">
        <v>321</v>
      </c>
    </row>
    <row r="37" spans="2:10" ht="15.75" thickBot="1" x14ac:dyDescent="0.3">
      <c r="B37" s="60">
        <v>2012</v>
      </c>
      <c r="C37" s="61">
        <v>10</v>
      </c>
      <c r="D37" s="61">
        <v>99</v>
      </c>
      <c r="E37" s="61">
        <v>214</v>
      </c>
      <c r="F37" s="61">
        <v>9</v>
      </c>
      <c r="G37" s="61">
        <v>12</v>
      </c>
      <c r="H37" s="61">
        <v>31</v>
      </c>
      <c r="I37" s="61">
        <v>39</v>
      </c>
      <c r="J37" s="62">
        <v>410</v>
      </c>
    </row>
    <row r="38" spans="2:10" ht="15.75" thickTop="1" x14ac:dyDescent="0.25">
      <c r="B38" s="158" t="s">
        <v>171</v>
      </c>
      <c r="C38" s="158"/>
      <c r="D38" s="158"/>
      <c r="E38" s="158"/>
      <c r="F38" s="158"/>
      <c r="G38" s="158"/>
      <c r="H38" s="158"/>
      <c r="I38" s="158"/>
      <c r="J38" s="158"/>
    </row>
  </sheetData>
  <mergeCells count="13">
    <mergeCell ref="B38:J38"/>
    <mergeCell ref="B1:J1"/>
    <mergeCell ref="B2:J2"/>
    <mergeCell ref="B3:J3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8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39"/>
  <sheetViews>
    <sheetView workbookViewId="0">
      <selection activeCell="J9" sqref="J9"/>
    </sheetView>
  </sheetViews>
  <sheetFormatPr defaultRowHeight="15" x14ac:dyDescent="0.25"/>
  <cols>
    <col min="1" max="1" width="6.28515625" customWidth="1"/>
    <col min="2" max="2" width="20.42578125" customWidth="1"/>
    <col min="3" max="3" width="10.85546875" customWidth="1"/>
    <col min="4" max="4" width="13.28515625" customWidth="1"/>
    <col min="6" max="6" width="12.5703125" customWidth="1"/>
    <col min="8" max="8" width="13.28515625" customWidth="1"/>
  </cols>
  <sheetData>
    <row r="2" spans="2:8" x14ac:dyDescent="0.25">
      <c r="B2" s="159" t="s">
        <v>106</v>
      </c>
      <c r="C2" s="159"/>
      <c r="D2" s="159"/>
      <c r="E2" s="159"/>
      <c r="F2" s="159"/>
      <c r="G2" s="159"/>
      <c r="H2" s="159"/>
    </row>
    <row r="3" spans="2:8" x14ac:dyDescent="0.25">
      <c r="B3" s="160" t="s">
        <v>13</v>
      </c>
      <c r="C3" s="160"/>
      <c r="D3" s="160"/>
      <c r="E3" s="160"/>
      <c r="F3" s="160"/>
      <c r="G3" s="160"/>
      <c r="H3" s="160"/>
    </row>
    <row r="4" spans="2:8" x14ac:dyDescent="0.25">
      <c r="B4" s="160" t="s">
        <v>98</v>
      </c>
      <c r="C4" s="160"/>
      <c r="D4" s="160"/>
      <c r="E4" s="160"/>
      <c r="F4" s="160"/>
      <c r="G4" s="160"/>
      <c r="H4" s="160"/>
    </row>
    <row r="5" spans="2:8" ht="15.75" thickBot="1" x14ac:dyDescent="0.3">
      <c r="B5" s="76"/>
      <c r="C5" s="40"/>
      <c r="D5" s="40"/>
      <c r="E5" s="40"/>
      <c r="F5" s="40"/>
      <c r="G5" s="40"/>
      <c r="H5" s="40"/>
    </row>
    <row r="6" spans="2:8" x14ac:dyDescent="0.25">
      <c r="B6" s="169" t="s">
        <v>14</v>
      </c>
      <c r="C6" s="171" t="s">
        <v>15</v>
      </c>
      <c r="D6" s="171"/>
      <c r="E6" s="171" t="s">
        <v>16</v>
      </c>
      <c r="F6" s="171"/>
      <c r="G6" s="171" t="s">
        <v>17</v>
      </c>
      <c r="H6" s="172"/>
    </row>
    <row r="7" spans="2:8" ht="15.75" customHeight="1" thickBot="1" x14ac:dyDescent="0.3">
      <c r="B7" s="170"/>
      <c r="C7" s="63" t="s">
        <v>18</v>
      </c>
      <c r="D7" s="63" t="s">
        <v>19</v>
      </c>
      <c r="E7" s="63" t="s">
        <v>18</v>
      </c>
      <c r="F7" s="63" t="s">
        <v>19</v>
      </c>
      <c r="G7" s="63" t="s">
        <v>18</v>
      </c>
      <c r="H7" s="64" t="s">
        <v>19</v>
      </c>
    </row>
    <row r="8" spans="2:8" ht="15.75" thickBot="1" x14ac:dyDescent="0.3">
      <c r="B8" s="41" t="s">
        <v>43</v>
      </c>
      <c r="C8" s="42" t="s">
        <v>44</v>
      </c>
      <c r="D8" s="43" t="s">
        <v>45</v>
      </c>
      <c r="E8" s="43" t="s">
        <v>46</v>
      </c>
      <c r="F8" s="43" t="s">
        <v>47</v>
      </c>
      <c r="G8" s="65" t="s">
        <v>48</v>
      </c>
      <c r="H8" s="66" t="s">
        <v>49</v>
      </c>
    </row>
    <row r="9" spans="2:8" x14ac:dyDescent="0.25">
      <c r="B9" s="67"/>
      <c r="C9" s="68"/>
      <c r="D9" s="68"/>
      <c r="E9" s="68"/>
      <c r="F9" s="68"/>
      <c r="G9" s="68"/>
      <c r="H9" s="69"/>
    </row>
    <row r="10" spans="2:8" x14ac:dyDescent="0.25">
      <c r="B10" s="70" t="s">
        <v>72</v>
      </c>
      <c r="C10" s="1">
        <v>18</v>
      </c>
      <c r="D10" s="1">
        <v>23</v>
      </c>
      <c r="E10" s="1"/>
      <c r="F10" s="1"/>
      <c r="G10" s="1">
        <v>3</v>
      </c>
      <c r="H10" s="44">
        <v>3</v>
      </c>
    </row>
    <row r="11" spans="2:8" x14ac:dyDescent="0.25">
      <c r="B11" s="70"/>
      <c r="C11" s="1"/>
      <c r="D11" s="1"/>
      <c r="E11" s="1"/>
      <c r="F11" s="1"/>
      <c r="G11" s="1"/>
      <c r="H11" s="44"/>
    </row>
    <row r="12" spans="2:8" x14ac:dyDescent="0.25">
      <c r="B12" s="70" t="s">
        <v>52</v>
      </c>
      <c r="C12" s="1">
        <v>12</v>
      </c>
      <c r="D12" s="227">
        <v>16</v>
      </c>
      <c r="E12" s="1"/>
      <c r="F12" s="1"/>
      <c r="G12" s="1">
        <v>20</v>
      </c>
      <c r="H12" s="44">
        <v>28</v>
      </c>
    </row>
    <row r="13" spans="2:8" x14ac:dyDescent="0.25">
      <c r="B13" s="70"/>
      <c r="C13" s="1"/>
      <c r="D13" s="1"/>
      <c r="E13" s="1"/>
      <c r="F13" s="1"/>
      <c r="G13" s="1"/>
      <c r="H13" s="44"/>
    </row>
    <row r="14" spans="2:8" x14ac:dyDescent="0.25">
      <c r="B14" s="70" t="s">
        <v>53</v>
      </c>
      <c r="C14" s="1">
        <v>30</v>
      </c>
      <c r="D14" s="227">
        <v>35</v>
      </c>
      <c r="E14" s="1"/>
      <c r="F14" s="1"/>
      <c r="G14" s="1">
        <v>12</v>
      </c>
      <c r="H14" s="44">
        <v>23</v>
      </c>
    </row>
    <row r="15" spans="2:8" x14ac:dyDescent="0.25">
      <c r="B15" s="70"/>
      <c r="C15" s="1"/>
      <c r="D15" s="1"/>
      <c r="E15" s="1"/>
      <c r="F15" s="1"/>
      <c r="G15" s="1"/>
      <c r="H15" s="44"/>
    </row>
    <row r="16" spans="2:8" x14ac:dyDescent="0.25">
      <c r="B16" s="70" t="s">
        <v>54</v>
      </c>
      <c r="C16" s="1">
        <v>23</v>
      </c>
      <c r="D16" s="1">
        <v>36</v>
      </c>
      <c r="E16" s="1"/>
      <c r="F16" s="1"/>
      <c r="G16" s="1">
        <v>19</v>
      </c>
      <c r="H16" s="44">
        <v>23</v>
      </c>
    </row>
    <row r="17" spans="2:8" x14ac:dyDescent="0.25">
      <c r="B17" s="70"/>
      <c r="C17" s="1"/>
      <c r="D17" s="1"/>
      <c r="E17" s="1"/>
      <c r="F17" s="1"/>
      <c r="G17" s="1"/>
      <c r="H17" s="44"/>
    </row>
    <row r="18" spans="2:8" x14ac:dyDescent="0.25">
      <c r="B18" s="70" t="s">
        <v>55</v>
      </c>
      <c r="C18" s="1">
        <v>13</v>
      </c>
      <c r="D18" s="227">
        <v>14</v>
      </c>
      <c r="E18" s="1"/>
      <c r="F18" s="1"/>
      <c r="G18" s="1">
        <v>17</v>
      </c>
      <c r="H18" s="44">
        <v>20</v>
      </c>
    </row>
    <row r="19" spans="2:8" x14ac:dyDescent="0.25">
      <c r="B19" s="70"/>
      <c r="C19" s="1"/>
      <c r="D19" s="1"/>
      <c r="E19" s="1"/>
      <c r="F19" s="1"/>
      <c r="G19" s="1"/>
      <c r="H19" s="44"/>
    </row>
    <row r="20" spans="2:8" x14ac:dyDescent="0.25">
      <c r="B20" s="70" t="s">
        <v>56</v>
      </c>
      <c r="C20" s="1">
        <v>35</v>
      </c>
      <c r="D20" s="1">
        <v>42</v>
      </c>
      <c r="E20" s="1"/>
      <c r="F20" s="1"/>
      <c r="G20" s="1">
        <v>39</v>
      </c>
      <c r="H20" s="44">
        <v>47</v>
      </c>
    </row>
    <row r="21" spans="2:8" x14ac:dyDescent="0.25">
      <c r="B21" s="70"/>
      <c r="C21" s="1"/>
      <c r="D21" s="1"/>
      <c r="E21" s="1"/>
      <c r="F21" s="1"/>
      <c r="G21" s="1"/>
      <c r="H21" s="44"/>
    </row>
    <row r="22" spans="2:8" x14ac:dyDescent="0.25">
      <c r="B22" s="70" t="s">
        <v>57</v>
      </c>
      <c r="C22" s="1">
        <v>14</v>
      </c>
      <c r="D22" s="1">
        <v>14</v>
      </c>
      <c r="E22" s="1"/>
      <c r="F22" s="1"/>
      <c r="G22" s="1">
        <v>4</v>
      </c>
      <c r="H22" s="44">
        <v>12</v>
      </c>
    </row>
    <row r="23" spans="2:8" x14ac:dyDescent="0.25">
      <c r="B23" s="70"/>
      <c r="C23" s="1"/>
      <c r="D23" s="1"/>
      <c r="E23" s="1"/>
      <c r="F23" s="1"/>
      <c r="G23" s="1"/>
      <c r="H23" s="44"/>
    </row>
    <row r="24" spans="2:8" x14ac:dyDescent="0.25">
      <c r="B24" s="70" t="s">
        <v>85</v>
      </c>
      <c r="C24" s="1">
        <v>21</v>
      </c>
      <c r="D24" s="1">
        <v>31</v>
      </c>
      <c r="E24" s="1"/>
      <c r="F24" s="1"/>
      <c r="G24" s="1">
        <v>2</v>
      </c>
      <c r="H24" s="44">
        <v>2</v>
      </c>
    </row>
    <row r="25" spans="2:8" x14ac:dyDescent="0.25">
      <c r="B25" s="71"/>
      <c r="C25" s="1"/>
      <c r="D25" s="1"/>
      <c r="E25" s="1"/>
      <c r="F25" s="1"/>
      <c r="G25" s="1"/>
      <c r="H25" s="44"/>
    </row>
    <row r="26" spans="2:8" x14ac:dyDescent="0.25">
      <c r="B26" s="70" t="s">
        <v>66</v>
      </c>
      <c r="C26" s="1">
        <v>27</v>
      </c>
      <c r="D26" s="1">
        <v>41</v>
      </c>
      <c r="E26" s="1"/>
      <c r="F26" s="1"/>
      <c r="G26" s="1">
        <v>8</v>
      </c>
      <c r="H26" s="44">
        <v>11</v>
      </c>
    </row>
    <row r="27" spans="2:8" x14ac:dyDescent="0.25">
      <c r="B27" s="70"/>
      <c r="C27" s="1"/>
      <c r="D27" s="1"/>
      <c r="E27" s="1"/>
      <c r="F27" s="1"/>
      <c r="G27" s="1"/>
      <c r="H27" s="44"/>
    </row>
    <row r="28" spans="2:8" x14ac:dyDescent="0.25">
      <c r="B28" s="70" t="s">
        <v>59</v>
      </c>
      <c r="C28" s="1">
        <v>21</v>
      </c>
      <c r="D28" s="1">
        <v>33</v>
      </c>
      <c r="E28" s="1"/>
      <c r="F28" s="1"/>
      <c r="G28" s="1">
        <v>18</v>
      </c>
      <c r="H28" s="44">
        <v>19</v>
      </c>
    </row>
    <row r="29" spans="2:8" x14ac:dyDescent="0.25">
      <c r="B29" s="70"/>
      <c r="C29" s="1"/>
      <c r="D29" s="1"/>
      <c r="E29" s="1"/>
      <c r="F29" s="1"/>
      <c r="G29" s="1"/>
      <c r="H29" s="44"/>
    </row>
    <row r="30" spans="2:8" x14ac:dyDescent="0.25">
      <c r="B30" s="70" t="s">
        <v>60</v>
      </c>
      <c r="C30" s="1">
        <v>25</v>
      </c>
      <c r="D30" s="1">
        <v>34</v>
      </c>
      <c r="E30" s="1"/>
      <c r="F30" s="1"/>
      <c r="G30" s="1">
        <v>13</v>
      </c>
      <c r="H30" s="44">
        <v>19</v>
      </c>
    </row>
    <row r="31" spans="2:8" x14ac:dyDescent="0.25">
      <c r="B31" s="70"/>
      <c r="C31" s="1"/>
      <c r="D31" s="1"/>
      <c r="E31" s="1"/>
      <c r="F31" s="1"/>
      <c r="G31" s="1"/>
      <c r="H31" s="44"/>
    </row>
    <row r="32" spans="2:8" x14ac:dyDescent="0.25">
      <c r="B32" s="70" t="s">
        <v>61</v>
      </c>
      <c r="C32" s="1">
        <v>11</v>
      </c>
      <c r="D32" s="1">
        <v>12</v>
      </c>
      <c r="E32" s="1"/>
      <c r="F32" s="1"/>
      <c r="G32" s="1">
        <v>13</v>
      </c>
      <c r="H32" s="44">
        <v>15</v>
      </c>
    </row>
    <row r="33" spans="2:8" ht="15.75" thickBot="1" x14ac:dyDescent="0.3">
      <c r="B33" s="72"/>
      <c r="C33" s="73"/>
      <c r="D33" s="73"/>
      <c r="E33" s="35"/>
      <c r="F33" s="35"/>
      <c r="G33" s="73"/>
      <c r="H33" s="74"/>
    </row>
    <row r="34" spans="2:8" x14ac:dyDescent="0.25">
      <c r="B34" s="148" t="s">
        <v>95</v>
      </c>
      <c r="C34" s="149">
        <f>SUM(C10:C33)</f>
        <v>250</v>
      </c>
      <c r="D34" s="149">
        <f>SUM(D10:D33)</f>
        <v>331</v>
      </c>
      <c r="E34" s="149"/>
      <c r="F34" s="149"/>
      <c r="G34" s="149">
        <f t="shared" ref="G34:H34" si="0">SUM(G10:G33)</f>
        <v>168</v>
      </c>
      <c r="H34" s="150">
        <f t="shared" si="0"/>
        <v>222</v>
      </c>
    </row>
    <row r="35" spans="2:8" x14ac:dyDescent="0.25">
      <c r="B35" s="151">
        <v>2015</v>
      </c>
      <c r="C35" s="152">
        <v>250</v>
      </c>
      <c r="D35" s="152">
        <v>380</v>
      </c>
      <c r="E35" s="152"/>
      <c r="F35" s="152"/>
      <c r="G35" s="152">
        <v>161</v>
      </c>
      <c r="H35" s="153">
        <v>172</v>
      </c>
    </row>
    <row r="36" spans="2:8" x14ac:dyDescent="0.25">
      <c r="B36" s="151">
        <v>2014</v>
      </c>
      <c r="C36" s="152">
        <v>239</v>
      </c>
      <c r="D36" s="152">
        <v>341</v>
      </c>
      <c r="E36" s="152" t="s">
        <v>0</v>
      </c>
      <c r="F36" s="152" t="s">
        <v>0</v>
      </c>
      <c r="G36" s="152">
        <v>111</v>
      </c>
      <c r="H36" s="153">
        <v>115</v>
      </c>
    </row>
    <row r="37" spans="2:8" x14ac:dyDescent="0.25">
      <c r="B37" s="151">
        <v>2013</v>
      </c>
      <c r="C37" s="152">
        <v>315</v>
      </c>
      <c r="D37" s="152">
        <v>397</v>
      </c>
      <c r="E37" s="152" t="s">
        <v>0</v>
      </c>
      <c r="F37" s="152" t="s">
        <v>0</v>
      </c>
      <c r="G37" s="152">
        <v>99</v>
      </c>
      <c r="H37" s="153">
        <v>105</v>
      </c>
    </row>
    <row r="38" spans="2:8" ht="15.75" thickBot="1" x14ac:dyDescent="0.3">
      <c r="B38" s="154">
        <v>2012</v>
      </c>
      <c r="C38" s="155">
        <v>244</v>
      </c>
      <c r="D38" s="155">
        <v>334</v>
      </c>
      <c r="E38" s="156" t="s">
        <v>0</v>
      </c>
      <c r="F38" s="156" t="s">
        <v>0</v>
      </c>
      <c r="G38" s="155">
        <v>65</v>
      </c>
      <c r="H38" s="157">
        <v>67</v>
      </c>
    </row>
    <row r="39" spans="2:8" ht="15.75" thickTop="1" x14ac:dyDescent="0.25">
      <c r="B39" s="167" t="s">
        <v>169</v>
      </c>
      <c r="C39" s="168"/>
      <c r="D39" s="168"/>
      <c r="E39" s="168"/>
      <c r="F39" s="168"/>
      <c r="G39" s="168"/>
      <c r="H39" s="168"/>
    </row>
  </sheetData>
  <mergeCells count="8">
    <mergeCell ref="B39:H39"/>
    <mergeCell ref="B2:H2"/>
    <mergeCell ref="B3:H3"/>
    <mergeCell ref="B4:H4"/>
    <mergeCell ref="B6:B7"/>
    <mergeCell ref="C6:D6"/>
    <mergeCell ref="E6:F6"/>
    <mergeCell ref="G6:H6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40"/>
  <sheetViews>
    <sheetView topLeftCell="A4" workbookViewId="0">
      <selection activeCell="G35" sqref="G35"/>
    </sheetView>
  </sheetViews>
  <sheetFormatPr defaultRowHeight="15" x14ac:dyDescent="0.25"/>
  <cols>
    <col min="2" max="2" width="22.140625" customWidth="1"/>
    <col min="3" max="3" width="12" customWidth="1"/>
    <col min="4" max="4" width="10.5703125" customWidth="1"/>
    <col min="5" max="5" width="11.140625" customWidth="1"/>
    <col min="6" max="6" width="15" customWidth="1"/>
  </cols>
  <sheetData>
    <row r="1" spans="2:6" x14ac:dyDescent="0.25">
      <c r="B1" s="174" t="s">
        <v>105</v>
      </c>
      <c r="C1" s="174"/>
      <c r="D1" s="174"/>
      <c r="E1" s="174"/>
      <c r="F1" s="174"/>
    </row>
    <row r="2" spans="2:6" x14ac:dyDescent="0.25">
      <c r="B2" s="175" t="s">
        <v>20</v>
      </c>
      <c r="C2" s="175"/>
      <c r="D2" s="175"/>
      <c r="E2" s="175"/>
      <c r="F2" s="175"/>
    </row>
    <row r="3" spans="2:6" x14ac:dyDescent="0.25">
      <c r="B3" s="175" t="s">
        <v>97</v>
      </c>
      <c r="C3" s="175"/>
      <c r="D3" s="175"/>
      <c r="E3" s="175"/>
      <c r="F3" s="175"/>
    </row>
    <row r="4" spans="2:6" x14ac:dyDescent="0.25">
      <c r="B4" s="27"/>
      <c r="C4" s="2"/>
      <c r="D4" s="2"/>
      <c r="E4" s="2"/>
      <c r="F4" s="2"/>
    </row>
    <row r="5" spans="2:6" ht="15.75" thickBot="1" x14ac:dyDescent="0.3">
      <c r="B5" s="11"/>
      <c r="C5" s="2"/>
      <c r="D5" s="2"/>
      <c r="E5" s="2"/>
      <c r="F5" s="2"/>
    </row>
    <row r="6" spans="2:6" x14ac:dyDescent="0.25">
      <c r="B6" s="176" t="s">
        <v>14</v>
      </c>
      <c r="C6" s="179" t="s">
        <v>21</v>
      </c>
      <c r="D6" s="179"/>
      <c r="E6" s="179" t="s">
        <v>22</v>
      </c>
      <c r="F6" s="181"/>
    </row>
    <row r="7" spans="2:6" ht="27" customHeight="1" thickBot="1" x14ac:dyDescent="0.3">
      <c r="B7" s="177"/>
      <c r="C7" s="180"/>
      <c r="D7" s="180"/>
      <c r="E7" s="180"/>
      <c r="F7" s="182"/>
    </row>
    <row r="8" spans="2:6" ht="15.75" thickBot="1" x14ac:dyDescent="0.3">
      <c r="B8" s="178"/>
      <c r="C8" s="80" t="s">
        <v>18</v>
      </c>
      <c r="D8" s="80" t="s">
        <v>19</v>
      </c>
      <c r="E8" s="80" t="s">
        <v>18</v>
      </c>
      <c r="F8" s="28" t="s">
        <v>19</v>
      </c>
    </row>
    <row r="9" spans="2:6" ht="15.75" thickBot="1" x14ac:dyDescent="0.3">
      <c r="B9" s="29" t="s">
        <v>43</v>
      </c>
      <c r="C9" s="30" t="s">
        <v>44</v>
      </c>
      <c r="D9" s="31" t="s">
        <v>45</v>
      </c>
      <c r="E9" s="31" t="s">
        <v>46</v>
      </c>
      <c r="F9" s="34" t="s">
        <v>47</v>
      </c>
    </row>
    <row r="10" spans="2:6" x14ac:dyDescent="0.25">
      <c r="B10" s="12"/>
      <c r="C10" s="4"/>
      <c r="D10" s="4"/>
      <c r="E10" s="4"/>
      <c r="F10" s="13"/>
    </row>
    <row r="11" spans="2:6" ht="15.75" customHeight="1" x14ac:dyDescent="0.25">
      <c r="B11" s="14" t="s">
        <v>72</v>
      </c>
      <c r="C11" s="5">
        <v>1902</v>
      </c>
      <c r="D11" s="5">
        <v>1902</v>
      </c>
      <c r="E11" s="36"/>
      <c r="F11" s="37"/>
    </row>
    <row r="12" spans="2:6" x14ac:dyDescent="0.25">
      <c r="B12" s="14"/>
      <c r="C12" s="5"/>
      <c r="D12" s="5"/>
      <c r="E12" s="36"/>
      <c r="F12" s="37"/>
    </row>
    <row r="13" spans="2:6" x14ac:dyDescent="0.25">
      <c r="B13" s="14" t="s">
        <v>52</v>
      </c>
      <c r="C13" s="5">
        <v>1972</v>
      </c>
      <c r="D13" s="5">
        <v>1972</v>
      </c>
      <c r="E13" s="36"/>
      <c r="F13" s="37"/>
    </row>
    <row r="14" spans="2:6" x14ac:dyDescent="0.25">
      <c r="B14" s="14"/>
      <c r="C14" s="5"/>
      <c r="D14" s="5"/>
      <c r="E14" s="36"/>
      <c r="F14" s="37"/>
    </row>
    <row r="15" spans="2:6" x14ac:dyDescent="0.25">
      <c r="B15" s="14" t="s">
        <v>53</v>
      </c>
      <c r="C15" s="5">
        <v>1429</v>
      </c>
      <c r="D15" s="5">
        <v>1429</v>
      </c>
      <c r="E15" s="36"/>
      <c r="F15" s="37"/>
    </row>
    <row r="16" spans="2:6" x14ac:dyDescent="0.25">
      <c r="B16" s="14"/>
      <c r="C16" s="5"/>
      <c r="D16" s="5"/>
      <c r="E16" s="36"/>
      <c r="F16" s="37"/>
    </row>
    <row r="17" spans="2:6" x14ac:dyDescent="0.25">
      <c r="B17" s="14" t="s">
        <v>54</v>
      </c>
      <c r="C17" s="5">
        <v>2178</v>
      </c>
      <c r="D17" s="5">
        <v>2178</v>
      </c>
      <c r="E17" s="36"/>
      <c r="F17" s="37"/>
    </row>
    <row r="18" spans="2:6" x14ac:dyDescent="0.25">
      <c r="B18" s="14"/>
      <c r="C18" s="5"/>
      <c r="D18" s="5"/>
      <c r="E18" s="36"/>
      <c r="F18" s="37"/>
    </row>
    <row r="19" spans="2:6" x14ac:dyDescent="0.25">
      <c r="B19" s="14" t="s">
        <v>55</v>
      </c>
      <c r="C19" s="5">
        <v>1539</v>
      </c>
      <c r="D19" s="5">
        <v>1539</v>
      </c>
      <c r="E19" s="36"/>
      <c r="F19" s="37"/>
    </row>
    <row r="20" spans="2:6" x14ac:dyDescent="0.25">
      <c r="B20" s="14"/>
      <c r="C20" s="5"/>
      <c r="D20" s="5"/>
      <c r="E20" s="36"/>
      <c r="F20" s="37"/>
    </row>
    <row r="21" spans="2:6" x14ac:dyDescent="0.25">
      <c r="B21" s="14" t="s">
        <v>56</v>
      </c>
      <c r="C21" s="5">
        <v>1903</v>
      </c>
      <c r="D21" s="5">
        <v>1903</v>
      </c>
      <c r="E21" s="36"/>
      <c r="F21" s="37"/>
    </row>
    <row r="22" spans="2:6" x14ac:dyDescent="0.25">
      <c r="B22" s="14"/>
      <c r="C22" s="5"/>
      <c r="D22" s="5"/>
      <c r="E22" s="36"/>
      <c r="F22" s="37"/>
    </row>
    <row r="23" spans="2:6" x14ac:dyDescent="0.25">
      <c r="B23" s="14" t="s">
        <v>57</v>
      </c>
      <c r="C23" s="5">
        <v>1105</v>
      </c>
      <c r="D23" s="5">
        <v>1105</v>
      </c>
      <c r="E23" s="36"/>
      <c r="F23" s="37"/>
    </row>
    <row r="24" spans="2:6" x14ac:dyDescent="0.25">
      <c r="B24" s="14"/>
      <c r="C24" s="5"/>
      <c r="D24" s="5"/>
      <c r="E24" s="36"/>
      <c r="F24" s="37"/>
    </row>
    <row r="25" spans="2:6" x14ac:dyDescent="0.25">
      <c r="B25" s="14" t="s">
        <v>85</v>
      </c>
      <c r="C25" s="228">
        <v>1709</v>
      </c>
      <c r="D25" s="228">
        <v>1709</v>
      </c>
      <c r="E25" s="36"/>
      <c r="F25" s="37"/>
    </row>
    <row r="26" spans="2:6" x14ac:dyDescent="0.25">
      <c r="B26" s="15"/>
      <c r="C26" s="5"/>
      <c r="D26" s="5"/>
      <c r="E26" s="36"/>
      <c r="F26" s="37"/>
    </row>
    <row r="27" spans="2:6" x14ac:dyDescent="0.25">
      <c r="B27" s="14" t="s">
        <v>58</v>
      </c>
      <c r="C27" s="5">
        <v>2368</v>
      </c>
      <c r="D27" s="5">
        <v>2368</v>
      </c>
      <c r="E27" s="36"/>
      <c r="F27" s="37"/>
    </row>
    <row r="28" spans="2:6" x14ac:dyDescent="0.25">
      <c r="B28" s="14"/>
      <c r="C28" s="5"/>
      <c r="D28" s="5"/>
      <c r="E28" s="36"/>
      <c r="F28" s="37"/>
    </row>
    <row r="29" spans="2:6" x14ac:dyDescent="0.25">
      <c r="B29" s="14" t="s">
        <v>59</v>
      </c>
      <c r="C29" s="5">
        <v>1745</v>
      </c>
      <c r="D29" s="5">
        <v>1745</v>
      </c>
      <c r="E29" s="36"/>
      <c r="F29" s="37"/>
    </row>
    <row r="30" spans="2:6" x14ac:dyDescent="0.25">
      <c r="B30" s="14"/>
      <c r="C30" s="5"/>
      <c r="D30" s="5"/>
      <c r="E30" s="36"/>
      <c r="F30" s="37"/>
    </row>
    <row r="31" spans="2:6" x14ac:dyDescent="0.25">
      <c r="B31" s="14" t="s">
        <v>60</v>
      </c>
      <c r="C31" s="228">
        <v>2418</v>
      </c>
      <c r="D31" s="228">
        <v>2418</v>
      </c>
      <c r="E31" s="36"/>
      <c r="F31" s="37"/>
    </row>
    <row r="32" spans="2:6" x14ac:dyDescent="0.25">
      <c r="B32" s="14"/>
      <c r="C32" s="5"/>
      <c r="D32" s="5"/>
      <c r="E32" s="36"/>
      <c r="F32" s="37"/>
    </row>
    <row r="33" spans="2:6" x14ac:dyDescent="0.25">
      <c r="B33" s="14" t="s">
        <v>61</v>
      </c>
      <c r="C33" s="5">
        <v>4075</v>
      </c>
      <c r="D33" s="5">
        <v>4075</v>
      </c>
      <c r="E33" s="36"/>
      <c r="F33" s="37"/>
    </row>
    <row r="34" spans="2:6" ht="15.75" thickBot="1" x14ac:dyDescent="0.3">
      <c r="B34" s="16"/>
      <c r="C34" s="9"/>
      <c r="D34" s="9"/>
      <c r="E34" s="38"/>
      <c r="F34" s="39"/>
    </row>
    <row r="35" spans="2:6" x14ac:dyDescent="0.25">
      <c r="B35" s="86" t="s">
        <v>99</v>
      </c>
      <c r="C35" s="102">
        <f>SUM(C11:C34)</f>
        <v>24343</v>
      </c>
      <c r="D35" s="102">
        <f>SUM(C35)</f>
        <v>24343</v>
      </c>
      <c r="E35" s="103">
        <f>SUM(E11:E34)</f>
        <v>0</v>
      </c>
      <c r="F35" s="104">
        <f>SUM(F11:F34)</f>
        <v>0</v>
      </c>
    </row>
    <row r="36" spans="2:6" x14ac:dyDescent="0.25">
      <c r="B36" s="89">
        <v>2015</v>
      </c>
      <c r="C36" s="105">
        <v>26077</v>
      </c>
      <c r="D36" s="105">
        <v>26077</v>
      </c>
      <c r="E36" s="106">
        <v>26077</v>
      </c>
      <c r="F36" s="107">
        <v>26077</v>
      </c>
    </row>
    <row r="37" spans="2:6" x14ac:dyDescent="0.25">
      <c r="B37" s="89">
        <v>2014</v>
      </c>
      <c r="C37" s="108">
        <v>28663</v>
      </c>
      <c r="D37" s="108">
        <v>28663</v>
      </c>
      <c r="E37" s="106" t="s">
        <v>0</v>
      </c>
      <c r="F37" s="107" t="s">
        <v>0</v>
      </c>
    </row>
    <row r="38" spans="2:6" x14ac:dyDescent="0.25">
      <c r="B38" s="89">
        <v>2013</v>
      </c>
      <c r="C38" s="109">
        <v>37981</v>
      </c>
      <c r="D38" s="109">
        <v>37981</v>
      </c>
      <c r="E38" s="106" t="s">
        <v>0</v>
      </c>
      <c r="F38" s="107" t="s">
        <v>0</v>
      </c>
    </row>
    <row r="39" spans="2:6" ht="15.75" thickBot="1" x14ac:dyDescent="0.3">
      <c r="B39" s="95">
        <v>2012</v>
      </c>
      <c r="C39" s="110">
        <v>28153</v>
      </c>
      <c r="D39" s="110">
        <v>28153</v>
      </c>
      <c r="E39" s="111">
        <v>28462</v>
      </c>
      <c r="F39" s="112">
        <v>28552</v>
      </c>
    </row>
    <row r="40" spans="2:6" ht="15.75" thickTop="1" x14ac:dyDescent="0.25">
      <c r="B40" s="173" t="s">
        <v>170</v>
      </c>
      <c r="C40" s="173"/>
      <c r="D40" s="173"/>
      <c r="E40" s="173"/>
      <c r="F40" s="173"/>
    </row>
  </sheetData>
  <mergeCells count="7">
    <mergeCell ref="B40:F40"/>
    <mergeCell ref="B1:F1"/>
    <mergeCell ref="B2:F2"/>
    <mergeCell ref="B3:F3"/>
    <mergeCell ref="B6:B8"/>
    <mergeCell ref="C6:D7"/>
    <mergeCell ref="E6:F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J40"/>
  <sheetViews>
    <sheetView topLeftCell="G1" workbookViewId="0">
      <selection activeCell="N7" sqref="N7"/>
    </sheetView>
  </sheetViews>
  <sheetFormatPr defaultRowHeight="15" x14ac:dyDescent="0.25"/>
  <cols>
    <col min="1" max="1" width="11.85546875" customWidth="1"/>
    <col min="2" max="2" width="17.28515625" customWidth="1"/>
  </cols>
  <sheetData>
    <row r="2" spans="2:10" x14ac:dyDescent="0.25">
      <c r="B2" s="174" t="s">
        <v>104</v>
      </c>
      <c r="C2" s="174"/>
      <c r="D2" s="174"/>
      <c r="E2" s="174"/>
      <c r="F2" s="174"/>
      <c r="G2" s="174"/>
      <c r="H2" s="174"/>
      <c r="I2" s="174"/>
      <c r="J2" s="174"/>
    </row>
    <row r="3" spans="2:10" x14ac:dyDescent="0.25">
      <c r="B3" s="175" t="s">
        <v>23</v>
      </c>
      <c r="C3" s="175"/>
      <c r="D3" s="175"/>
      <c r="E3" s="175"/>
      <c r="F3" s="175"/>
      <c r="G3" s="175"/>
      <c r="H3" s="175"/>
      <c r="I3" s="175"/>
      <c r="J3" s="175"/>
    </row>
    <row r="4" spans="2:10" x14ac:dyDescent="0.25">
      <c r="B4" s="175" t="s">
        <v>97</v>
      </c>
      <c r="C4" s="175"/>
      <c r="D4" s="175"/>
      <c r="E4" s="175"/>
      <c r="F4" s="175"/>
      <c r="G4" s="175"/>
      <c r="H4" s="175"/>
      <c r="I4" s="175"/>
      <c r="J4" s="175"/>
    </row>
    <row r="5" spans="2:10" ht="15.75" customHeight="1" thickBot="1" x14ac:dyDescent="0.3">
      <c r="B5" s="11"/>
      <c r="C5" s="2"/>
      <c r="D5" s="2"/>
      <c r="E5" s="2"/>
      <c r="F5" s="2"/>
      <c r="G5" s="2"/>
      <c r="H5" s="2"/>
      <c r="I5" s="2"/>
      <c r="J5" s="2"/>
    </row>
    <row r="6" spans="2:10" ht="27" customHeight="1" x14ac:dyDescent="0.25">
      <c r="B6" s="176" t="s">
        <v>14</v>
      </c>
      <c r="C6" s="179" t="s">
        <v>24</v>
      </c>
      <c r="D6" s="186"/>
      <c r="E6" s="179" t="s">
        <v>25</v>
      </c>
      <c r="F6" s="179"/>
      <c r="G6" s="179" t="s">
        <v>26</v>
      </c>
      <c r="H6" s="186"/>
      <c r="I6" s="179" t="s">
        <v>27</v>
      </c>
      <c r="J6" s="188"/>
    </row>
    <row r="7" spans="2:10" ht="15.75" thickBot="1" x14ac:dyDescent="0.3">
      <c r="B7" s="184"/>
      <c r="C7" s="187"/>
      <c r="D7" s="187"/>
      <c r="E7" s="180"/>
      <c r="F7" s="180"/>
      <c r="G7" s="187"/>
      <c r="H7" s="187"/>
      <c r="I7" s="187"/>
      <c r="J7" s="189"/>
    </row>
    <row r="8" spans="2:10" ht="15.75" thickBot="1" x14ac:dyDescent="0.3">
      <c r="B8" s="185"/>
      <c r="C8" s="80" t="s">
        <v>18</v>
      </c>
      <c r="D8" s="79" t="s">
        <v>19</v>
      </c>
      <c r="E8" s="80" t="s">
        <v>18</v>
      </c>
      <c r="F8" s="80" t="s">
        <v>19</v>
      </c>
      <c r="G8" s="80" t="s">
        <v>18</v>
      </c>
      <c r="H8" s="80" t="s">
        <v>19</v>
      </c>
      <c r="I8" s="80" t="s">
        <v>18</v>
      </c>
      <c r="J8" s="28" t="s">
        <v>19</v>
      </c>
    </row>
    <row r="9" spans="2:10" ht="15.75" thickBot="1" x14ac:dyDescent="0.3">
      <c r="B9" s="29" t="s">
        <v>43</v>
      </c>
      <c r="C9" s="30" t="s">
        <v>44</v>
      </c>
      <c r="D9" s="31" t="s">
        <v>45</v>
      </c>
      <c r="E9" s="31" t="s">
        <v>46</v>
      </c>
      <c r="F9" s="31" t="s">
        <v>47</v>
      </c>
      <c r="G9" s="32" t="s">
        <v>48</v>
      </c>
      <c r="H9" s="32" t="s">
        <v>49</v>
      </c>
      <c r="I9" s="32" t="s">
        <v>50</v>
      </c>
      <c r="J9" s="33" t="s">
        <v>51</v>
      </c>
    </row>
    <row r="10" spans="2:10" x14ac:dyDescent="0.25">
      <c r="B10" s="12"/>
      <c r="C10" s="4"/>
      <c r="D10" s="4"/>
      <c r="E10" s="4"/>
      <c r="F10" s="4"/>
      <c r="G10" s="4"/>
      <c r="H10" s="4"/>
      <c r="I10" s="4"/>
      <c r="J10" s="13"/>
    </row>
    <row r="11" spans="2:10" x14ac:dyDescent="0.25">
      <c r="B11" s="24" t="s">
        <v>62</v>
      </c>
      <c r="C11" s="5">
        <v>23</v>
      </c>
      <c r="D11" s="5">
        <v>25</v>
      </c>
      <c r="E11" s="5">
        <v>30</v>
      </c>
      <c r="F11" s="5">
        <v>42</v>
      </c>
      <c r="G11" s="5">
        <v>17</v>
      </c>
      <c r="H11" s="5">
        <v>19</v>
      </c>
      <c r="I11" s="5">
        <v>36</v>
      </c>
      <c r="J11" s="7">
        <v>48</v>
      </c>
    </row>
    <row r="12" spans="2:10" x14ac:dyDescent="0.25">
      <c r="B12" s="24"/>
      <c r="C12" s="5"/>
      <c r="D12" s="5"/>
      <c r="E12" s="5"/>
      <c r="F12" s="5"/>
      <c r="G12" s="5"/>
      <c r="H12" s="5"/>
      <c r="I12" s="5"/>
      <c r="J12" s="7"/>
    </row>
    <row r="13" spans="2:10" x14ac:dyDescent="0.25">
      <c r="B13" s="24" t="s">
        <v>74</v>
      </c>
      <c r="C13" s="5">
        <v>36</v>
      </c>
      <c r="D13" s="5">
        <v>48</v>
      </c>
      <c r="E13" s="5">
        <v>16</v>
      </c>
      <c r="F13" s="5">
        <v>17</v>
      </c>
      <c r="G13" s="5">
        <v>12</v>
      </c>
      <c r="H13" s="5">
        <v>16</v>
      </c>
      <c r="I13" s="5">
        <v>40</v>
      </c>
      <c r="J13" s="7">
        <v>49</v>
      </c>
    </row>
    <row r="14" spans="2:10" x14ac:dyDescent="0.25">
      <c r="B14" s="24"/>
      <c r="C14" s="5"/>
      <c r="D14" s="5"/>
      <c r="E14" s="5"/>
      <c r="F14" s="5"/>
      <c r="G14" s="5"/>
      <c r="H14" s="5"/>
      <c r="I14" s="5"/>
      <c r="J14" s="7"/>
    </row>
    <row r="15" spans="2:10" x14ac:dyDescent="0.25">
      <c r="B15" s="24" t="s">
        <v>75</v>
      </c>
      <c r="C15" s="5">
        <v>40</v>
      </c>
      <c r="D15" s="5">
        <v>49</v>
      </c>
      <c r="E15" s="5">
        <v>20</v>
      </c>
      <c r="F15" s="5">
        <v>30</v>
      </c>
      <c r="G15" s="5">
        <v>28</v>
      </c>
      <c r="H15" s="5">
        <v>34</v>
      </c>
      <c r="I15" s="5">
        <v>32</v>
      </c>
      <c r="J15" s="7">
        <v>45</v>
      </c>
    </row>
    <row r="16" spans="2:10" x14ac:dyDescent="0.25">
      <c r="B16" s="24"/>
      <c r="C16" s="5"/>
      <c r="D16" s="5"/>
      <c r="E16" s="5"/>
      <c r="F16" s="5"/>
      <c r="G16" s="5"/>
      <c r="H16" s="5"/>
      <c r="I16" s="5"/>
      <c r="J16" s="7"/>
    </row>
    <row r="17" spans="2:10" x14ac:dyDescent="0.25">
      <c r="B17" s="24" t="s">
        <v>76</v>
      </c>
      <c r="C17" s="5">
        <v>32</v>
      </c>
      <c r="D17" s="5">
        <v>45</v>
      </c>
      <c r="E17" s="5">
        <v>18</v>
      </c>
      <c r="F17" s="5">
        <v>21</v>
      </c>
      <c r="G17" s="5">
        <v>23</v>
      </c>
      <c r="H17" s="5">
        <v>36</v>
      </c>
      <c r="I17" s="5">
        <v>27</v>
      </c>
      <c r="J17" s="7">
        <v>30</v>
      </c>
    </row>
    <row r="18" spans="2:10" x14ac:dyDescent="0.25">
      <c r="B18" s="24"/>
      <c r="C18" s="5"/>
      <c r="D18" s="5"/>
      <c r="E18" s="5"/>
      <c r="F18" s="5"/>
      <c r="G18" s="5"/>
      <c r="H18" s="5"/>
      <c r="I18" s="5"/>
      <c r="J18" s="7"/>
    </row>
    <row r="19" spans="2:10" x14ac:dyDescent="0.25">
      <c r="B19" s="24" t="s">
        <v>77</v>
      </c>
      <c r="C19" s="5">
        <v>27</v>
      </c>
      <c r="D19" s="5">
        <v>30</v>
      </c>
      <c r="E19" s="5">
        <v>35</v>
      </c>
      <c r="F19" s="5">
        <v>43</v>
      </c>
      <c r="G19" s="5">
        <v>13</v>
      </c>
      <c r="H19" s="5">
        <v>14</v>
      </c>
      <c r="I19" s="5">
        <v>49</v>
      </c>
      <c r="J19" s="7">
        <v>59</v>
      </c>
    </row>
    <row r="20" spans="2:10" x14ac:dyDescent="0.25">
      <c r="B20" s="24"/>
      <c r="C20" s="5"/>
      <c r="D20" s="5"/>
      <c r="E20" s="5"/>
      <c r="F20" s="5"/>
      <c r="G20" s="5"/>
      <c r="H20" s="5"/>
      <c r="I20" s="5"/>
      <c r="J20" s="7"/>
    </row>
    <row r="21" spans="2:10" x14ac:dyDescent="0.25">
      <c r="B21" s="24" t="s">
        <v>78</v>
      </c>
      <c r="C21" s="5">
        <v>49</v>
      </c>
      <c r="D21" s="5">
        <v>59</v>
      </c>
      <c r="E21" s="5">
        <v>21</v>
      </c>
      <c r="F21" s="5">
        <v>23</v>
      </c>
      <c r="G21" s="5">
        <v>36</v>
      </c>
      <c r="H21" s="5">
        <v>43</v>
      </c>
      <c r="I21" s="5">
        <v>34</v>
      </c>
      <c r="J21" s="7">
        <v>39</v>
      </c>
    </row>
    <row r="22" spans="2:10" x14ac:dyDescent="0.25">
      <c r="B22" s="24"/>
      <c r="C22" s="5"/>
      <c r="D22" s="5"/>
      <c r="E22" s="5"/>
      <c r="F22" s="5"/>
      <c r="G22" s="5"/>
      <c r="H22" s="5"/>
      <c r="I22" s="5"/>
      <c r="J22" s="7"/>
    </row>
    <row r="23" spans="2:10" x14ac:dyDescent="0.25">
      <c r="B23" s="24" t="s">
        <v>79</v>
      </c>
      <c r="C23" s="5">
        <v>34</v>
      </c>
      <c r="D23" s="5">
        <v>39</v>
      </c>
      <c r="E23" s="5">
        <v>8</v>
      </c>
      <c r="F23" s="5">
        <v>8</v>
      </c>
      <c r="G23" s="5">
        <v>14</v>
      </c>
      <c r="H23" s="5">
        <v>14</v>
      </c>
      <c r="I23" s="5">
        <v>28</v>
      </c>
      <c r="J23" s="7">
        <v>33</v>
      </c>
    </row>
    <row r="24" spans="2:10" x14ac:dyDescent="0.25">
      <c r="B24" s="24"/>
      <c r="C24" s="5"/>
      <c r="D24" s="5"/>
      <c r="E24" s="5"/>
      <c r="F24" s="5"/>
      <c r="G24" s="5"/>
      <c r="H24" s="5"/>
      <c r="I24" s="5"/>
      <c r="J24" s="7"/>
    </row>
    <row r="25" spans="2:10" x14ac:dyDescent="0.25">
      <c r="B25" s="24" t="s">
        <v>80</v>
      </c>
      <c r="C25" s="5">
        <v>28</v>
      </c>
      <c r="D25" s="5">
        <v>33</v>
      </c>
      <c r="E25" s="5">
        <v>28</v>
      </c>
      <c r="F25" s="5">
        <v>47</v>
      </c>
      <c r="G25" s="5">
        <v>21</v>
      </c>
      <c r="H25" s="5">
        <v>31</v>
      </c>
      <c r="I25" s="5">
        <v>35</v>
      </c>
      <c r="J25" s="7">
        <v>49</v>
      </c>
    </row>
    <row r="26" spans="2:10" x14ac:dyDescent="0.25">
      <c r="B26" s="25"/>
      <c r="C26" s="5"/>
      <c r="D26" s="5"/>
      <c r="E26" s="5"/>
      <c r="F26" s="5"/>
      <c r="G26" s="5"/>
      <c r="H26" s="5"/>
      <c r="I26" s="5"/>
      <c r="J26" s="7"/>
    </row>
    <row r="27" spans="2:10" x14ac:dyDescent="0.25">
      <c r="B27" s="24" t="s">
        <v>81</v>
      </c>
      <c r="C27" s="5">
        <v>35</v>
      </c>
      <c r="D27" s="5">
        <v>49</v>
      </c>
      <c r="E27" s="5">
        <v>19</v>
      </c>
      <c r="F27" s="5">
        <v>35</v>
      </c>
      <c r="G27" s="5">
        <v>24</v>
      </c>
      <c r="H27" s="5">
        <v>38</v>
      </c>
      <c r="I27" s="5">
        <v>30</v>
      </c>
      <c r="J27" s="7">
        <v>46</v>
      </c>
    </row>
    <row r="28" spans="2:10" x14ac:dyDescent="0.25">
      <c r="B28" s="24"/>
      <c r="C28" s="5"/>
      <c r="D28" s="5"/>
      <c r="E28" s="5"/>
      <c r="F28" s="5"/>
      <c r="G28" s="5"/>
      <c r="H28" s="5"/>
      <c r="I28" s="5"/>
      <c r="J28" s="7"/>
    </row>
    <row r="29" spans="2:10" x14ac:dyDescent="0.25">
      <c r="B29" s="24" t="s">
        <v>82</v>
      </c>
      <c r="C29" s="5">
        <v>30</v>
      </c>
      <c r="D29" s="5">
        <v>46</v>
      </c>
      <c r="E29" s="5">
        <v>22</v>
      </c>
      <c r="F29" s="5">
        <v>25</v>
      </c>
      <c r="G29" s="5">
        <v>21</v>
      </c>
      <c r="H29" s="5">
        <v>33</v>
      </c>
      <c r="I29" s="5">
        <v>31</v>
      </c>
      <c r="J29" s="7">
        <v>38</v>
      </c>
    </row>
    <row r="30" spans="2:10" x14ac:dyDescent="0.25">
      <c r="B30" s="24"/>
      <c r="C30" s="5"/>
      <c r="D30" s="5"/>
      <c r="E30" s="5"/>
      <c r="F30" s="5"/>
      <c r="G30" s="5"/>
      <c r="H30" s="5"/>
      <c r="I30" s="5"/>
      <c r="J30" s="7"/>
    </row>
    <row r="31" spans="2:10" x14ac:dyDescent="0.25">
      <c r="B31" s="24" t="s">
        <v>83</v>
      </c>
      <c r="C31" s="5">
        <v>31</v>
      </c>
      <c r="D31" s="5">
        <v>38</v>
      </c>
      <c r="E31" s="5">
        <v>21</v>
      </c>
      <c r="F31" s="5">
        <v>28</v>
      </c>
      <c r="G31" s="5">
        <v>25</v>
      </c>
      <c r="H31" s="5">
        <v>34</v>
      </c>
      <c r="I31" s="5">
        <v>27</v>
      </c>
      <c r="J31" s="7">
        <v>32</v>
      </c>
    </row>
    <row r="32" spans="2:10" x14ac:dyDescent="0.25">
      <c r="B32" s="24"/>
      <c r="C32" s="5"/>
      <c r="D32" s="5"/>
      <c r="E32" s="5"/>
      <c r="F32" s="5"/>
      <c r="G32" s="5"/>
      <c r="H32" s="5"/>
      <c r="I32" s="5"/>
      <c r="J32" s="7"/>
    </row>
    <row r="33" spans="2:10" x14ac:dyDescent="0.25">
      <c r="B33" s="24" t="s">
        <v>84</v>
      </c>
      <c r="C33" s="5">
        <v>27</v>
      </c>
      <c r="D33" s="5">
        <v>32</v>
      </c>
      <c r="E33" s="5">
        <v>13</v>
      </c>
      <c r="F33" s="5">
        <v>16</v>
      </c>
      <c r="G33" s="5">
        <v>10</v>
      </c>
      <c r="H33" s="5">
        <v>11</v>
      </c>
      <c r="I33" s="5">
        <v>30</v>
      </c>
      <c r="J33" s="7">
        <v>37</v>
      </c>
    </row>
    <row r="34" spans="2:10" ht="15.75" thickBot="1" x14ac:dyDescent="0.3">
      <c r="B34" s="26"/>
      <c r="C34" s="8"/>
      <c r="D34" s="8"/>
      <c r="E34" s="8"/>
      <c r="F34" s="8"/>
      <c r="G34" s="8"/>
      <c r="H34" s="8"/>
      <c r="I34" s="8"/>
      <c r="J34" s="10"/>
    </row>
    <row r="35" spans="2:10" x14ac:dyDescent="0.25">
      <c r="B35" s="86" t="s">
        <v>96</v>
      </c>
      <c r="C35" s="98">
        <f>SUM(C11:C34)</f>
        <v>392</v>
      </c>
      <c r="D35" s="98">
        <f t="shared" ref="D35:J35" si="0">SUM(D11:D34)</f>
        <v>493</v>
      </c>
      <c r="E35" s="98">
        <f t="shared" si="0"/>
        <v>251</v>
      </c>
      <c r="F35" s="98">
        <f t="shared" si="0"/>
        <v>335</v>
      </c>
      <c r="G35" s="98">
        <f t="shared" si="0"/>
        <v>244</v>
      </c>
      <c r="H35" s="98">
        <f t="shared" si="0"/>
        <v>323</v>
      </c>
      <c r="I35" s="98">
        <f t="shared" si="0"/>
        <v>399</v>
      </c>
      <c r="J35" s="99">
        <f t="shared" si="0"/>
        <v>505</v>
      </c>
    </row>
    <row r="36" spans="2:10" x14ac:dyDescent="0.25">
      <c r="B36" s="89">
        <v>2015</v>
      </c>
      <c r="C36" s="100">
        <v>334</v>
      </c>
      <c r="D36" s="100">
        <v>539</v>
      </c>
      <c r="E36" s="100">
        <v>248</v>
      </c>
      <c r="F36" s="100">
        <v>380</v>
      </c>
      <c r="G36" s="100">
        <v>260</v>
      </c>
      <c r="H36" s="100">
        <v>395</v>
      </c>
      <c r="I36" s="100">
        <v>324</v>
      </c>
      <c r="J36" s="101">
        <v>524</v>
      </c>
    </row>
    <row r="37" spans="2:10" x14ac:dyDescent="0.25">
      <c r="B37" s="89">
        <v>2014</v>
      </c>
      <c r="C37" s="100">
        <v>260</v>
      </c>
      <c r="D37" s="100">
        <v>369</v>
      </c>
      <c r="E37" s="100">
        <v>238</v>
      </c>
      <c r="F37" s="100">
        <v>338</v>
      </c>
      <c r="G37" s="100">
        <v>224</v>
      </c>
      <c r="H37" s="100">
        <v>318</v>
      </c>
      <c r="I37" s="100">
        <v>247</v>
      </c>
      <c r="J37" s="101">
        <v>389</v>
      </c>
    </row>
    <row r="38" spans="2:10" x14ac:dyDescent="0.25">
      <c r="B38" s="89">
        <v>2013</v>
      </c>
      <c r="C38" s="90">
        <v>364</v>
      </c>
      <c r="D38" s="90">
        <v>456</v>
      </c>
      <c r="E38" s="90">
        <v>315</v>
      </c>
      <c r="F38" s="90">
        <v>398</v>
      </c>
      <c r="G38" s="90">
        <v>323</v>
      </c>
      <c r="H38" s="90">
        <v>408</v>
      </c>
      <c r="I38" s="90">
        <v>356</v>
      </c>
      <c r="J38" s="94">
        <v>436</v>
      </c>
    </row>
    <row r="39" spans="2:10" ht="15.75" thickBot="1" x14ac:dyDescent="0.3">
      <c r="B39" s="95">
        <v>2012</v>
      </c>
      <c r="C39" s="96">
        <v>262</v>
      </c>
      <c r="D39" s="96">
        <v>344</v>
      </c>
      <c r="E39" s="96">
        <v>246</v>
      </c>
      <c r="F39" s="96">
        <v>334</v>
      </c>
      <c r="G39" s="96">
        <v>260</v>
      </c>
      <c r="H39" s="96">
        <v>347</v>
      </c>
      <c r="I39" s="96">
        <v>276</v>
      </c>
      <c r="J39" s="97">
        <v>360</v>
      </c>
    </row>
    <row r="40" spans="2:10" ht="15.75" thickTop="1" x14ac:dyDescent="0.25">
      <c r="B40" s="183" t="s">
        <v>170</v>
      </c>
      <c r="C40" s="183"/>
      <c r="D40" s="183"/>
      <c r="E40" s="183"/>
      <c r="F40" s="183"/>
      <c r="G40" s="183"/>
      <c r="H40" s="183"/>
      <c r="I40" s="183"/>
      <c r="J40" s="183"/>
    </row>
  </sheetData>
  <mergeCells count="9">
    <mergeCell ref="B40:J40"/>
    <mergeCell ref="B2:J2"/>
    <mergeCell ref="B3:J3"/>
    <mergeCell ref="B4:J4"/>
    <mergeCell ref="B6:B8"/>
    <mergeCell ref="C6:D7"/>
    <mergeCell ref="E6:F7"/>
    <mergeCell ref="G6:H7"/>
    <mergeCell ref="I6:J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39"/>
  <sheetViews>
    <sheetView topLeftCell="A9" workbookViewId="0">
      <selection activeCell="L3" sqref="L3"/>
    </sheetView>
  </sheetViews>
  <sheetFormatPr defaultRowHeight="15" x14ac:dyDescent="0.25"/>
  <cols>
    <col min="1" max="1" width="13.28515625" customWidth="1"/>
    <col min="2" max="2" width="15.42578125" customWidth="1"/>
  </cols>
  <sheetData>
    <row r="1" spans="2:10" x14ac:dyDescent="0.25">
      <c r="B1" s="174" t="s">
        <v>108</v>
      </c>
      <c r="C1" s="174"/>
      <c r="D1" s="174"/>
      <c r="E1" s="174"/>
      <c r="F1" s="174"/>
      <c r="G1" s="174"/>
      <c r="H1" s="174"/>
      <c r="I1" s="174"/>
      <c r="J1" s="174"/>
    </row>
    <row r="2" spans="2:10" x14ac:dyDescent="0.25">
      <c r="B2" s="175" t="s">
        <v>28</v>
      </c>
      <c r="C2" s="175"/>
      <c r="D2" s="175"/>
      <c r="E2" s="175"/>
      <c r="F2" s="175"/>
      <c r="G2" s="175"/>
      <c r="H2" s="175"/>
      <c r="I2" s="175"/>
      <c r="J2" s="175"/>
    </row>
    <row r="3" spans="2:10" ht="15.75" customHeight="1" x14ac:dyDescent="0.25">
      <c r="B3" s="175" t="s">
        <v>97</v>
      </c>
      <c r="C3" s="175"/>
      <c r="D3" s="175"/>
      <c r="E3" s="175"/>
      <c r="F3" s="175"/>
      <c r="G3" s="175"/>
      <c r="H3" s="175"/>
      <c r="I3" s="175"/>
      <c r="J3" s="175"/>
    </row>
    <row r="4" spans="2:10" ht="15.75" customHeight="1" thickBot="1" x14ac:dyDescent="0.3">
      <c r="B4" s="11"/>
      <c r="C4" s="2"/>
      <c r="D4" s="2"/>
      <c r="E4" s="2"/>
      <c r="F4" s="2"/>
      <c r="G4" s="2"/>
      <c r="H4" s="2"/>
      <c r="I4" s="2"/>
      <c r="J4" s="2"/>
    </row>
    <row r="5" spans="2:10" ht="15.75" customHeight="1" thickBot="1" x14ac:dyDescent="0.3">
      <c r="B5" s="191" t="s">
        <v>14</v>
      </c>
      <c r="C5" s="194" t="s">
        <v>29</v>
      </c>
      <c r="D5" s="194"/>
      <c r="E5" s="194"/>
      <c r="F5" s="194"/>
      <c r="G5" s="195" t="s">
        <v>30</v>
      </c>
      <c r="H5" s="195"/>
      <c r="I5" s="197" t="s">
        <v>31</v>
      </c>
      <c r="J5" s="198"/>
    </row>
    <row r="6" spans="2:10" ht="25.5" customHeight="1" thickBot="1" x14ac:dyDescent="0.3">
      <c r="B6" s="192"/>
      <c r="C6" s="201" t="s">
        <v>32</v>
      </c>
      <c r="D6" s="201"/>
      <c r="E6" s="201" t="s">
        <v>73</v>
      </c>
      <c r="F6" s="201"/>
      <c r="G6" s="196"/>
      <c r="H6" s="196"/>
      <c r="I6" s="199"/>
      <c r="J6" s="200"/>
    </row>
    <row r="7" spans="2:10" ht="15.75" thickBot="1" x14ac:dyDescent="0.3">
      <c r="B7" s="193"/>
      <c r="C7" s="81" t="s">
        <v>18</v>
      </c>
      <c r="D7" s="81" t="s">
        <v>19</v>
      </c>
      <c r="E7" s="81" t="s">
        <v>18</v>
      </c>
      <c r="F7" s="81" t="s">
        <v>19</v>
      </c>
      <c r="G7" s="81" t="s">
        <v>18</v>
      </c>
      <c r="H7" s="81" t="s">
        <v>19</v>
      </c>
      <c r="I7" s="81" t="s">
        <v>18</v>
      </c>
      <c r="J7" s="82" t="s">
        <v>19</v>
      </c>
    </row>
    <row r="8" spans="2:10" ht="15.75" thickBot="1" x14ac:dyDescent="0.3">
      <c r="B8" s="29" t="s">
        <v>43</v>
      </c>
      <c r="C8" s="30" t="s">
        <v>44</v>
      </c>
      <c r="D8" s="31" t="s">
        <v>45</v>
      </c>
      <c r="E8" s="31" t="s">
        <v>46</v>
      </c>
      <c r="F8" s="31" t="s">
        <v>47</v>
      </c>
      <c r="G8" s="32" t="s">
        <v>48</v>
      </c>
      <c r="H8" s="32" t="s">
        <v>49</v>
      </c>
      <c r="I8" s="32" t="s">
        <v>50</v>
      </c>
      <c r="J8" s="33" t="s">
        <v>51</v>
      </c>
    </row>
    <row r="9" spans="2:10" x14ac:dyDescent="0.25">
      <c r="B9" s="12"/>
      <c r="C9" s="4"/>
      <c r="D9" s="4"/>
      <c r="E9" s="4"/>
      <c r="F9" s="4"/>
      <c r="G9" s="4"/>
      <c r="H9" s="4"/>
      <c r="I9" s="4"/>
      <c r="J9" s="13"/>
    </row>
    <row r="10" spans="2:10" x14ac:dyDescent="0.25">
      <c r="B10" s="14" t="s">
        <v>72</v>
      </c>
      <c r="C10" s="5">
        <v>18</v>
      </c>
      <c r="D10" s="5">
        <v>23</v>
      </c>
      <c r="E10" s="5"/>
      <c r="F10" s="5"/>
      <c r="G10" s="5"/>
      <c r="H10" s="5"/>
      <c r="I10" s="5">
        <v>36</v>
      </c>
      <c r="J10" s="7">
        <v>48</v>
      </c>
    </row>
    <row r="11" spans="2:10" x14ac:dyDescent="0.25">
      <c r="B11" s="14"/>
      <c r="C11" s="5"/>
      <c r="D11" s="5"/>
      <c r="E11" s="17"/>
      <c r="F11" s="17"/>
      <c r="G11" s="17"/>
      <c r="H11" s="17"/>
      <c r="I11" s="5"/>
      <c r="J11" s="7"/>
    </row>
    <row r="12" spans="2:10" x14ac:dyDescent="0.25">
      <c r="B12" s="14" t="s">
        <v>52</v>
      </c>
      <c r="C12" s="5">
        <v>12</v>
      </c>
      <c r="D12" s="5">
        <v>16</v>
      </c>
      <c r="E12" s="5"/>
      <c r="F12" s="5"/>
      <c r="G12" s="5"/>
      <c r="H12" s="5"/>
      <c r="I12" s="5">
        <v>40</v>
      </c>
      <c r="J12" s="7">
        <v>49</v>
      </c>
    </row>
    <row r="13" spans="2:10" x14ac:dyDescent="0.25">
      <c r="B13" s="14"/>
      <c r="C13" s="5"/>
      <c r="D13" s="5"/>
      <c r="E13" s="17"/>
      <c r="F13" s="17"/>
      <c r="G13" s="17"/>
      <c r="H13" s="17"/>
      <c r="I13" s="5"/>
      <c r="J13" s="7"/>
    </row>
    <row r="14" spans="2:10" x14ac:dyDescent="0.25">
      <c r="B14" s="14" t="s">
        <v>53</v>
      </c>
      <c r="C14" s="5">
        <v>30</v>
      </c>
      <c r="D14" s="5">
        <v>35</v>
      </c>
      <c r="E14" s="5"/>
      <c r="F14" s="5"/>
      <c r="G14" s="5"/>
      <c r="H14" s="5"/>
      <c r="I14" s="5">
        <v>32</v>
      </c>
      <c r="J14" s="7">
        <v>45</v>
      </c>
    </row>
    <row r="15" spans="2:10" x14ac:dyDescent="0.25">
      <c r="B15" s="14"/>
      <c r="C15" s="5"/>
      <c r="D15" s="5"/>
      <c r="E15" s="17"/>
      <c r="F15" s="17"/>
      <c r="G15" s="17"/>
      <c r="H15" s="17"/>
      <c r="I15" s="5"/>
      <c r="J15" s="7"/>
    </row>
    <row r="16" spans="2:10" x14ac:dyDescent="0.25">
      <c r="B16" s="14" t="s">
        <v>54</v>
      </c>
      <c r="C16" s="5">
        <v>23</v>
      </c>
      <c r="D16" s="5">
        <v>36</v>
      </c>
      <c r="E16" s="5"/>
      <c r="F16" s="5"/>
      <c r="G16" s="5"/>
      <c r="H16" s="5"/>
      <c r="I16" s="5">
        <v>27</v>
      </c>
      <c r="J16" s="7">
        <v>30</v>
      </c>
    </row>
    <row r="17" spans="2:10" x14ac:dyDescent="0.25">
      <c r="B17" s="14"/>
      <c r="C17" s="5"/>
      <c r="D17" s="5"/>
      <c r="E17" s="17"/>
      <c r="F17" s="17"/>
      <c r="G17" s="17"/>
      <c r="H17" s="17"/>
      <c r="I17" s="5"/>
      <c r="J17" s="7"/>
    </row>
    <row r="18" spans="2:10" x14ac:dyDescent="0.25">
      <c r="B18" s="14" t="s">
        <v>55</v>
      </c>
      <c r="C18" s="5">
        <v>13</v>
      </c>
      <c r="D18" s="5">
        <v>14</v>
      </c>
      <c r="E18" s="5"/>
      <c r="F18" s="5"/>
      <c r="G18" s="5"/>
      <c r="H18" s="5"/>
      <c r="I18" s="5">
        <v>49</v>
      </c>
      <c r="J18" s="7">
        <v>59</v>
      </c>
    </row>
    <row r="19" spans="2:10" x14ac:dyDescent="0.25">
      <c r="B19" s="14"/>
      <c r="C19" s="5"/>
      <c r="D19" s="5"/>
      <c r="E19" s="17"/>
      <c r="F19" s="17"/>
      <c r="G19" s="17"/>
      <c r="H19" s="17"/>
      <c r="I19" s="5"/>
      <c r="J19" s="7"/>
    </row>
    <row r="20" spans="2:10" x14ac:dyDescent="0.25">
      <c r="B20" s="14" t="s">
        <v>56</v>
      </c>
      <c r="C20" s="5">
        <v>35</v>
      </c>
      <c r="D20" s="5">
        <v>42</v>
      </c>
      <c r="E20" s="5">
        <v>1</v>
      </c>
      <c r="F20" s="5">
        <v>1</v>
      </c>
      <c r="G20" s="5"/>
      <c r="H20" s="5"/>
      <c r="I20" s="5">
        <v>34</v>
      </c>
      <c r="J20" s="7">
        <v>39</v>
      </c>
    </row>
    <row r="21" spans="2:10" x14ac:dyDescent="0.25">
      <c r="B21" s="14"/>
      <c r="C21" s="5"/>
      <c r="D21" s="5"/>
      <c r="E21" s="17"/>
      <c r="F21" s="17"/>
      <c r="G21" s="17"/>
      <c r="H21" s="17"/>
      <c r="I21" s="5"/>
      <c r="J21" s="7"/>
    </row>
    <row r="22" spans="2:10" x14ac:dyDescent="0.25">
      <c r="B22" s="14" t="s">
        <v>64</v>
      </c>
      <c r="C22" s="5">
        <v>14</v>
      </c>
      <c r="D22" s="5">
        <v>14</v>
      </c>
      <c r="E22" s="5"/>
      <c r="F22" s="5"/>
      <c r="G22" s="5"/>
      <c r="H22" s="5"/>
      <c r="I22" s="5">
        <v>28</v>
      </c>
      <c r="J22" s="7">
        <v>33</v>
      </c>
    </row>
    <row r="23" spans="2:10" x14ac:dyDescent="0.25">
      <c r="B23" s="14"/>
      <c r="C23" s="5"/>
      <c r="D23" s="5"/>
      <c r="E23" s="17"/>
      <c r="F23" s="17"/>
      <c r="G23" s="17"/>
      <c r="H23" s="17"/>
      <c r="I23" s="5"/>
      <c r="J23" s="7"/>
    </row>
    <row r="24" spans="2:10" x14ac:dyDescent="0.25">
      <c r="B24" s="14" t="s">
        <v>65</v>
      </c>
      <c r="C24" s="5">
        <v>21</v>
      </c>
      <c r="D24" s="5">
        <v>31</v>
      </c>
      <c r="E24" s="5"/>
      <c r="F24" s="5"/>
      <c r="G24" s="5"/>
      <c r="H24" s="5"/>
      <c r="I24" s="5">
        <v>35</v>
      </c>
      <c r="J24" s="7">
        <v>49</v>
      </c>
    </row>
    <row r="25" spans="2:10" x14ac:dyDescent="0.25">
      <c r="B25" s="14"/>
      <c r="C25" s="5"/>
      <c r="D25" s="5"/>
      <c r="E25" s="17"/>
      <c r="F25" s="17"/>
      <c r="G25" s="17"/>
      <c r="H25" s="17"/>
      <c r="I25" s="5"/>
      <c r="J25" s="7"/>
    </row>
    <row r="26" spans="2:10" x14ac:dyDescent="0.25">
      <c r="B26" s="14" t="s">
        <v>66</v>
      </c>
      <c r="C26" s="5">
        <v>27</v>
      </c>
      <c r="D26" s="5">
        <v>41</v>
      </c>
      <c r="E26" s="5"/>
      <c r="F26" s="5"/>
      <c r="G26" s="5"/>
      <c r="H26" s="5"/>
      <c r="I26" s="5">
        <v>30</v>
      </c>
      <c r="J26" s="7">
        <v>46</v>
      </c>
    </row>
    <row r="27" spans="2:10" x14ac:dyDescent="0.25">
      <c r="B27" s="14"/>
      <c r="C27" s="5"/>
      <c r="D27" s="5"/>
      <c r="E27" s="17"/>
      <c r="F27" s="17"/>
      <c r="G27" s="17"/>
      <c r="H27" s="17"/>
      <c r="I27" s="5"/>
      <c r="J27" s="7"/>
    </row>
    <row r="28" spans="2:10" x14ac:dyDescent="0.25">
      <c r="B28" s="14" t="s">
        <v>67</v>
      </c>
      <c r="C28" s="5">
        <v>21</v>
      </c>
      <c r="D28" s="5">
        <v>33</v>
      </c>
      <c r="E28" s="5"/>
      <c r="F28" s="5"/>
      <c r="G28" s="5"/>
      <c r="H28" s="5"/>
      <c r="I28" s="5">
        <v>31</v>
      </c>
      <c r="J28" s="7">
        <v>38</v>
      </c>
    </row>
    <row r="29" spans="2:10" x14ac:dyDescent="0.25">
      <c r="B29" s="14"/>
      <c r="C29" s="5"/>
      <c r="D29" s="5"/>
      <c r="E29" s="17"/>
      <c r="F29" s="17"/>
      <c r="G29" s="17"/>
      <c r="H29" s="17"/>
      <c r="I29" s="5"/>
      <c r="J29" s="7"/>
    </row>
    <row r="30" spans="2:10" x14ac:dyDescent="0.25">
      <c r="B30" s="14" t="s">
        <v>68</v>
      </c>
      <c r="C30" s="5">
        <v>25</v>
      </c>
      <c r="D30" s="5">
        <v>34</v>
      </c>
      <c r="E30" s="5"/>
      <c r="F30" s="5"/>
      <c r="G30" s="5"/>
      <c r="H30" s="5"/>
      <c r="I30" s="5">
        <v>27</v>
      </c>
      <c r="J30" s="7">
        <v>32</v>
      </c>
    </row>
    <row r="31" spans="2:10" x14ac:dyDescent="0.25">
      <c r="B31" s="14"/>
      <c r="C31" s="5"/>
      <c r="D31" s="5"/>
      <c r="E31" s="17"/>
      <c r="F31" s="17"/>
      <c r="G31" s="17"/>
      <c r="H31" s="17"/>
      <c r="I31" s="5"/>
      <c r="J31" s="7"/>
    </row>
    <row r="32" spans="2:10" x14ac:dyDescent="0.25">
      <c r="B32" s="14" t="s">
        <v>69</v>
      </c>
      <c r="C32" s="5">
        <v>11</v>
      </c>
      <c r="D32" s="5">
        <v>12</v>
      </c>
      <c r="E32" s="5"/>
      <c r="F32" s="5"/>
      <c r="G32" s="5"/>
      <c r="H32" s="5"/>
      <c r="I32" s="5">
        <v>30</v>
      </c>
      <c r="J32" s="7">
        <v>37</v>
      </c>
    </row>
    <row r="33" spans="2:10" ht="15.75" thickBot="1" x14ac:dyDescent="0.3">
      <c r="B33" s="16"/>
      <c r="C33" s="8"/>
      <c r="D33" s="8"/>
      <c r="E33" s="23"/>
      <c r="F33" s="23"/>
      <c r="G33" s="23"/>
      <c r="H33" s="23"/>
      <c r="I33" s="8"/>
      <c r="J33" s="10"/>
    </row>
    <row r="34" spans="2:10" x14ac:dyDescent="0.25">
      <c r="B34" s="86" t="s">
        <v>100</v>
      </c>
      <c r="C34" s="98">
        <f>SUM(C10:C33)</f>
        <v>250</v>
      </c>
      <c r="D34" s="98">
        <f t="shared" ref="D34:F34" si="0">SUM(D10:D33)</f>
        <v>331</v>
      </c>
      <c r="E34" s="98">
        <f t="shared" si="0"/>
        <v>1</v>
      </c>
      <c r="F34" s="98">
        <f t="shared" si="0"/>
        <v>1</v>
      </c>
      <c r="G34" s="87"/>
      <c r="H34" s="87"/>
      <c r="I34" s="98">
        <f t="shared" ref="I34:J34" si="1">SUM(I10:I33)</f>
        <v>399</v>
      </c>
      <c r="J34" s="99">
        <f t="shared" si="1"/>
        <v>505</v>
      </c>
    </row>
    <row r="35" spans="2:10" x14ac:dyDescent="0.25">
      <c r="B35" s="89">
        <v>2015</v>
      </c>
      <c r="C35" s="100">
        <v>260</v>
      </c>
      <c r="D35" s="100">
        <v>395</v>
      </c>
      <c r="E35" s="90"/>
      <c r="F35" s="90"/>
      <c r="G35" s="90"/>
      <c r="H35" s="90"/>
      <c r="I35" s="100">
        <v>324</v>
      </c>
      <c r="J35" s="101">
        <v>524</v>
      </c>
    </row>
    <row r="36" spans="2:10" x14ac:dyDescent="0.25">
      <c r="B36" s="89">
        <v>2014</v>
      </c>
      <c r="C36" s="100">
        <v>224</v>
      </c>
      <c r="D36" s="100">
        <v>318</v>
      </c>
      <c r="E36" s="90" t="s">
        <v>0</v>
      </c>
      <c r="F36" s="90" t="s">
        <v>0</v>
      </c>
      <c r="G36" s="90" t="s">
        <v>0</v>
      </c>
      <c r="H36" s="90" t="s">
        <v>0</v>
      </c>
      <c r="I36" s="100">
        <v>274</v>
      </c>
      <c r="J36" s="101">
        <v>389</v>
      </c>
    </row>
    <row r="37" spans="2:10" x14ac:dyDescent="0.25">
      <c r="B37" s="89">
        <v>2013</v>
      </c>
      <c r="C37" s="90">
        <v>323</v>
      </c>
      <c r="D37" s="90">
        <v>408</v>
      </c>
      <c r="E37" s="90" t="s">
        <v>0</v>
      </c>
      <c r="F37" s="90" t="s">
        <v>0</v>
      </c>
      <c r="G37" s="90" t="s">
        <v>0</v>
      </c>
      <c r="H37" s="90" t="s">
        <v>0</v>
      </c>
      <c r="I37" s="90">
        <v>356</v>
      </c>
      <c r="J37" s="94">
        <v>436</v>
      </c>
    </row>
    <row r="38" spans="2:10" ht="15.75" thickBot="1" x14ac:dyDescent="0.3">
      <c r="B38" s="89">
        <v>2012</v>
      </c>
      <c r="C38" s="90">
        <v>260</v>
      </c>
      <c r="D38" s="90">
        <v>347</v>
      </c>
      <c r="E38" s="90" t="s">
        <v>0</v>
      </c>
      <c r="F38" s="90" t="s">
        <v>0</v>
      </c>
      <c r="G38" s="90" t="s">
        <v>0</v>
      </c>
      <c r="H38" s="90" t="s">
        <v>0</v>
      </c>
      <c r="I38" s="90" t="s">
        <v>0</v>
      </c>
      <c r="J38" s="94" t="s">
        <v>0</v>
      </c>
    </row>
    <row r="39" spans="2:10" ht="15.75" thickTop="1" x14ac:dyDescent="0.25">
      <c r="B39" s="190" t="s">
        <v>170</v>
      </c>
      <c r="C39" s="190"/>
      <c r="D39" s="190"/>
      <c r="E39" s="190"/>
      <c r="F39" s="190"/>
      <c r="G39" s="190"/>
      <c r="H39" s="190"/>
      <c r="I39" s="190"/>
      <c r="J39" s="190"/>
    </row>
  </sheetData>
  <mergeCells count="10">
    <mergeCell ref="B39:J39"/>
    <mergeCell ref="B1:J1"/>
    <mergeCell ref="B2:J2"/>
    <mergeCell ref="B3:J3"/>
    <mergeCell ref="B5:B7"/>
    <mergeCell ref="C5:F5"/>
    <mergeCell ref="G5:H6"/>
    <mergeCell ref="I5:J6"/>
    <mergeCell ref="C6:D6"/>
    <mergeCell ref="E6:F6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J39"/>
  <sheetViews>
    <sheetView workbookViewId="0">
      <selection activeCell="E42" sqref="E42"/>
    </sheetView>
  </sheetViews>
  <sheetFormatPr defaultRowHeight="15" x14ac:dyDescent="0.25"/>
  <cols>
    <col min="1" max="1" width="6" customWidth="1"/>
    <col min="2" max="2" width="17" customWidth="1"/>
    <col min="3" max="3" width="10.5703125" customWidth="1"/>
    <col min="4" max="4" width="11.140625" customWidth="1"/>
    <col min="5" max="5" width="9.85546875" customWidth="1"/>
    <col min="6" max="6" width="11.42578125" customWidth="1"/>
    <col min="8" max="8" width="11.28515625" customWidth="1"/>
    <col min="10" max="10" width="11" customWidth="1"/>
  </cols>
  <sheetData>
    <row r="2" spans="2:10" x14ac:dyDescent="0.25">
      <c r="B2" s="174" t="s">
        <v>103</v>
      </c>
      <c r="C2" s="174"/>
      <c r="D2" s="174"/>
      <c r="E2" s="174"/>
      <c r="F2" s="174"/>
      <c r="G2" s="174"/>
      <c r="H2" s="174"/>
      <c r="I2" s="174"/>
      <c r="J2" s="174"/>
    </row>
    <row r="3" spans="2:10" x14ac:dyDescent="0.25">
      <c r="B3" s="175" t="s">
        <v>33</v>
      </c>
      <c r="C3" s="175"/>
      <c r="D3" s="175"/>
      <c r="E3" s="175"/>
      <c r="F3" s="175"/>
      <c r="G3" s="175"/>
      <c r="H3" s="175"/>
      <c r="I3" s="175"/>
      <c r="J3" s="175"/>
    </row>
    <row r="4" spans="2:10" x14ac:dyDescent="0.25">
      <c r="B4" s="175" t="s">
        <v>97</v>
      </c>
      <c r="C4" s="175"/>
      <c r="D4" s="175"/>
      <c r="E4" s="175"/>
      <c r="F4" s="175"/>
      <c r="G4" s="175"/>
      <c r="H4" s="175"/>
      <c r="I4" s="175"/>
      <c r="J4" s="175"/>
    </row>
    <row r="5" spans="2:10" ht="15.75" thickBot="1" x14ac:dyDescent="0.3">
      <c r="B5" s="11"/>
      <c r="C5" s="2"/>
      <c r="D5" s="2"/>
      <c r="E5" s="2"/>
      <c r="F5" s="2"/>
      <c r="G5" s="2"/>
      <c r="H5" s="2"/>
      <c r="I5" s="2"/>
      <c r="J5" s="2"/>
    </row>
    <row r="6" spans="2:10" ht="16.5" thickTop="1" thickBot="1" x14ac:dyDescent="0.3">
      <c r="B6" s="202" t="s">
        <v>70</v>
      </c>
      <c r="C6" s="204" t="s">
        <v>34</v>
      </c>
      <c r="D6" s="204"/>
      <c r="E6" s="204" t="s">
        <v>35</v>
      </c>
      <c r="F6" s="204"/>
      <c r="G6" s="204" t="s">
        <v>37</v>
      </c>
      <c r="H6" s="204"/>
      <c r="I6" s="204" t="s">
        <v>3</v>
      </c>
      <c r="J6" s="205"/>
    </row>
    <row r="7" spans="2:10" ht="15.75" thickBot="1" x14ac:dyDescent="0.3">
      <c r="B7" s="203"/>
      <c r="C7" s="81" t="s">
        <v>36</v>
      </c>
      <c r="D7" s="81" t="s">
        <v>2</v>
      </c>
      <c r="E7" s="81" t="s">
        <v>36</v>
      </c>
      <c r="F7" s="81" t="s">
        <v>2</v>
      </c>
      <c r="G7" s="81" t="s">
        <v>36</v>
      </c>
      <c r="H7" s="81" t="s">
        <v>2</v>
      </c>
      <c r="I7" s="81" t="s">
        <v>36</v>
      </c>
      <c r="J7" s="82" t="s">
        <v>2</v>
      </c>
    </row>
    <row r="8" spans="2:10" ht="15.75" thickBot="1" x14ac:dyDescent="0.3">
      <c r="B8" s="29" t="s">
        <v>43</v>
      </c>
      <c r="C8" s="30" t="s">
        <v>44</v>
      </c>
      <c r="D8" s="31" t="s">
        <v>45</v>
      </c>
      <c r="E8" s="31" t="s">
        <v>46</v>
      </c>
      <c r="F8" s="31" t="s">
        <v>47</v>
      </c>
      <c r="G8" s="32" t="s">
        <v>48</v>
      </c>
      <c r="H8" s="32" t="s">
        <v>49</v>
      </c>
      <c r="I8" s="32" t="s">
        <v>50</v>
      </c>
      <c r="J8" s="33" t="s">
        <v>51</v>
      </c>
    </row>
    <row r="9" spans="2:10" x14ac:dyDescent="0.25">
      <c r="B9" s="12"/>
      <c r="C9" s="19"/>
      <c r="D9" s="19"/>
      <c r="E9" s="19"/>
      <c r="F9" s="19"/>
      <c r="G9" s="4"/>
      <c r="H9" s="4"/>
      <c r="I9" s="4"/>
      <c r="J9" s="13"/>
    </row>
    <row r="10" spans="2:10" x14ac:dyDescent="0.25">
      <c r="B10" s="14" t="s">
        <v>62</v>
      </c>
      <c r="C10" s="5">
        <v>11</v>
      </c>
      <c r="D10" s="5">
        <v>1</v>
      </c>
      <c r="E10" s="5">
        <v>7</v>
      </c>
      <c r="F10" s="5"/>
      <c r="G10" s="5">
        <v>1</v>
      </c>
      <c r="H10" s="5">
        <v>4</v>
      </c>
      <c r="I10" s="5">
        <v>19</v>
      </c>
      <c r="J10" s="7">
        <v>5</v>
      </c>
    </row>
    <row r="11" spans="2:10" x14ac:dyDescent="0.25">
      <c r="B11" s="14"/>
      <c r="C11" s="5"/>
      <c r="D11" s="17"/>
      <c r="E11" s="5"/>
      <c r="F11" s="5"/>
      <c r="G11" s="5"/>
      <c r="H11" s="5"/>
      <c r="I11" s="5"/>
      <c r="J11" s="7"/>
    </row>
    <row r="12" spans="2:10" x14ac:dyDescent="0.25">
      <c r="B12" s="14" t="s">
        <v>71</v>
      </c>
      <c r="C12" s="5">
        <v>10</v>
      </c>
      <c r="D12" s="5">
        <v>1</v>
      </c>
      <c r="E12" s="5">
        <v>3</v>
      </c>
      <c r="F12" s="5"/>
      <c r="G12" s="5">
        <v>2</v>
      </c>
      <c r="H12" s="5"/>
      <c r="I12" s="5">
        <f>SUM(C12:H12)</f>
        <v>16</v>
      </c>
      <c r="J12" s="7"/>
    </row>
    <row r="13" spans="2:10" x14ac:dyDescent="0.25">
      <c r="B13" s="14"/>
      <c r="C13" s="5"/>
      <c r="D13" s="5"/>
      <c r="E13" s="5"/>
      <c r="F13" s="5"/>
      <c r="G13" s="5"/>
      <c r="H13" s="5"/>
      <c r="I13" s="5"/>
      <c r="J13" s="7"/>
    </row>
    <row r="14" spans="2:10" x14ac:dyDescent="0.25">
      <c r="B14" s="14" t="s">
        <v>53</v>
      </c>
      <c r="C14" s="5">
        <v>18</v>
      </c>
      <c r="D14" s="5"/>
      <c r="E14" s="5">
        <v>12</v>
      </c>
      <c r="F14" s="5"/>
      <c r="G14" s="5">
        <v>5</v>
      </c>
      <c r="H14" s="5"/>
      <c r="I14" s="5">
        <f>SUM(C14:H14)</f>
        <v>35</v>
      </c>
      <c r="J14" s="7"/>
    </row>
    <row r="15" spans="2:10" x14ac:dyDescent="0.25">
      <c r="B15" s="14"/>
      <c r="C15" s="5"/>
      <c r="D15" s="5"/>
      <c r="E15" s="5"/>
      <c r="F15" s="5"/>
      <c r="G15" s="5"/>
      <c r="H15" s="5"/>
      <c r="I15" s="5"/>
      <c r="J15" s="7"/>
    </row>
    <row r="16" spans="2:10" x14ac:dyDescent="0.25">
      <c r="B16" s="14" t="s">
        <v>54</v>
      </c>
      <c r="C16" s="5">
        <v>22</v>
      </c>
      <c r="D16" s="5"/>
      <c r="E16" s="5">
        <v>13</v>
      </c>
      <c r="F16" s="5"/>
      <c r="G16" s="5">
        <v>1</v>
      </c>
      <c r="H16" s="5"/>
      <c r="I16" s="5">
        <f>SUM(C16:H16)</f>
        <v>36</v>
      </c>
      <c r="J16" s="7"/>
    </row>
    <row r="17" spans="2:10" x14ac:dyDescent="0.25">
      <c r="B17" s="14"/>
      <c r="C17" s="5"/>
      <c r="D17" s="5"/>
      <c r="E17" s="5"/>
      <c r="F17" s="5"/>
      <c r="G17" s="5"/>
      <c r="H17" s="5"/>
      <c r="I17" s="5"/>
      <c r="J17" s="7"/>
    </row>
    <row r="18" spans="2:10" x14ac:dyDescent="0.25">
      <c r="B18" s="14" t="s">
        <v>55</v>
      </c>
      <c r="C18" s="5">
        <v>9</v>
      </c>
      <c r="D18" s="5"/>
      <c r="E18" s="5">
        <v>4</v>
      </c>
      <c r="F18" s="5"/>
      <c r="G18" s="5">
        <v>1</v>
      </c>
      <c r="H18" s="5"/>
      <c r="I18" s="5">
        <f>SUM(C18:H18)</f>
        <v>14</v>
      </c>
      <c r="J18" s="7"/>
    </row>
    <row r="19" spans="2:10" x14ac:dyDescent="0.25">
      <c r="B19" s="14"/>
      <c r="C19" s="5"/>
      <c r="D19" s="5"/>
      <c r="E19" s="5"/>
      <c r="F19" s="5"/>
      <c r="G19" s="5"/>
      <c r="H19" s="5"/>
      <c r="I19" s="5"/>
      <c r="J19" s="7"/>
    </row>
    <row r="20" spans="2:10" x14ac:dyDescent="0.25">
      <c r="B20" s="14" t="s">
        <v>56</v>
      </c>
      <c r="C20" s="5">
        <v>28</v>
      </c>
      <c r="D20" s="5">
        <v>1</v>
      </c>
      <c r="E20" s="5">
        <v>14</v>
      </c>
      <c r="F20" s="5"/>
      <c r="G20" s="5">
        <v>3</v>
      </c>
      <c r="H20" s="5"/>
      <c r="I20" s="5">
        <v>45</v>
      </c>
      <c r="J20" s="7">
        <v>1</v>
      </c>
    </row>
    <row r="21" spans="2:10" x14ac:dyDescent="0.25">
      <c r="B21" s="14"/>
      <c r="C21" s="5"/>
      <c r="D21" s="5"/>
      <c r="E21" s="5"/>
      <c r="F21" s="5"/>
      <c r="G21" s="5"/>
      <c r="H21" s="5"/>
      <c r="I21" s="5"/>
      <c r="J21" s="7"/>
    </row>
    <row r="22" spans="2:10" x14ac:dyDescent="0.25">
      <c r="B22" s="14" t="s">
        <v>64</v>
      </c>
      <c r="C22" s="5">
        <v>9</v>
      </c>
      <c r="D22" s="5">
        <v>2</v>
      </c>
      <c r="E22" s="5">
        <v>2</v>
      </c>
      <c r="F22" s="5"/>
      <c r="G22" s="5">
        <v>1</v>
      </c>
      <c r="H22" s="5"/>
      <c r="I22" s="5">
        <v>12</v>
      </c>
      <c r="J22" s="7">
        <v>2</v>
      </c>
    </row>
    <row r="23" spans="2:10" x14ac:dyDescent="0.25">
      <c r="B23" s="14"/>
      <c r="C23" s="5"/>
      <c r="D23" s="5"/>
      <c r="E23" s="5"/>
      <c r="F23" s="5"/>
      <c r="G23" s="5"/>
      <c r="H23" s="5"/>
      <c r="I23" s="5"/>
      <c r="J23" s="7"/>
    </row>
    <row r="24" spans="2:10" x14ac:dyDescent="0.25">
      <c r="B24" s="14" t="s">
        <v>65</v>
      </c>
      <c r="C24" s="5">
        <v>22</v>
      </c>
      <c r="D24" s="5"/>
      <c r="E24" s="5">
        <v>6</v>
      </c>
      <c r="F24" s="5"/>
      <c r="G24" s="5">
        <v>3</v>
      </c>
      <c r="H24" s="5"/>
      <c r="I24" s="5">
        <f>SUM(C24:H24)</f>
        <v>31</v>
      </c>
      <c r="J24" s="7"/>
    </row>
    <row r="25" spans="2:10" x14ac:dyDescent="0.25">
      <c r="B25" s="14"/>
      <c r="C25" s="5"/>
      <c r="D25" s="5"/>
      <c r="E25" s="5"/>
      <c r="F25" s="5"/>
      <c r="G25" s="5"/>
      <c r="H25" s="5"/>
      <c r="I25" s="5"/>
      <c r="J25" s="7"/>
    </row>
    <row r="26" spans="2:10" x14ac:dyDescent="0.25">
      <c r="B26" s="14" t="s">
        <v>66</v>
      </c>
      <c r="C26" s="5">
        <v>19</v>
      </c>
      <c r="D26" s="5"/>
      <c r="E26" s="5">
        <v>17</v>
      </c>
      <c r="F26" s="5"/>
      <c r="G26" s="5">
        <v>5</v>
      </c>
      <c r="H26" s="5"/>
      <c r="I26" s="5">
        <f>SUM(C26:H26)</f>
        <v>41</v>
      </c>
      <c r="J26" s="7"/>
    </row>
    <row r="27" spans="2:10" x14ac:dyDescent="0.25">
      <c r="B27" s="14"/>
      <c r="C27" s="5"/>
      <c r="D27" s="5"/>
      <c r="E27" s="5"/>
      <c r="F27" s="5"/>
      <c r="G27" s="5"/>
      <c r="H27" s="5"/>
      <c r="I27" s="5"/>
      <c r="J27" s="7"/>
    </row>
    <row r="28" spans="2:10" x14ac:dyDescent="0.25">
      <c r="B28" s="14" t="s">
        <v>67</v>
      </c>
      <c r="C28" s="5">
        <v>23</v>
      </c>
      <c r="D28" s="5">
        <v>1</v>
      </c>
      <c r="E28" s="5">
        <v>9</v>
      </c>
      <c r="F28" s="5"/>
      <c r="G28" s="5"/>
      <c r="H28" s="5"/>
      <c r="I28" s="5">
        <v>32</v>
      </c>
      <c r="J28" s="7">
        <v>1</v>
      </c>
    </row>
    <row r="29" spans="2:10" x14ac:dyDescent="0.25">
      <c r="B29" s="14"/>
      <c r="C29" s="5"/>
      <c r="D29" s="5"/>
      <c r="E29" s="5"/>
      <c r="F29" s="5"/>
      <c r="G29" s="5"/>
      <c r="H29" s="5"/>
      <c r="I29" s="5"/>
      <c r="J29" s="7"/>
    </row>
    <row r="30" spans="2:10" x14ac:dyDescent="0.25">
      <c r="B30" s="14" t="s">
        <v>68</v>
      </c>
      <c r="C30" s="5">
        <v>20</v>
      </c>
      <c r="D30" s="5">
        <v>2</v>
      </c>
      <c r="E30" s="5">
        <v>11</v>
      </c>
      <c r="F30" s="5"/>
      <c r="G30" s="5">
        <v>1</v>
      </c>
      <c r="H30" s="5"/>
      <c r="I30" s="5">
        <v>32</v>
      </c>
      <c r="J30" s="7">
        <v>2</v>
      </c>
    </row>
    <row r="31" spans="2:10" x14ac:dyDescent="0.25">
      <c r="B31" s="14"/>
      <c r="C31" s="5"/>
      <c r="D31" s="5"/>
      <c r="E31" s="6"/>
      <c r="F31" s="6"/>
      <c r="G31" s="5"/>
      <c r="H31" s="5"/>
      <c r="I31" s="5"/>
      <c r="J31" s="7"/>
    </row>
    <row r="32" spans="2:10" x14ac:dyDescent="0.25">
      <c r="B32" s="14" t="s">
        <v>69</v>
      </c>
      <c r="C32" s="5">
        <v>8</v>
      </c>
      <c r="D32" s="5"/>
      <c r="E32" s="5">
        <v>2</v>
      </c>
      <c r="F32" s="5"/>
      <c r="G32" s="5">
        <v>2</v>
      </c>
      <c r="H32" s="5"/>
      <c r="I32" s="5">
        <f>SUM(C32:H32)</f>
        <v>12</v>
      </c>
      <c r="J32" s="7"/>
    </row>
    <row r="33" spans="2:10" ht="15.75" thickBot="1" x14ac:dyDescent="0.3">
      <c r="B33" s="16"/>
      <c r="C33" s="9"/>
      <c r="D33" s="9"/>
      <c r="E33" s="9"/>
      <c r="F33" s="9"/>
      <c r="G33" s="9"/>
      <c r="H33" s="9"/>
      <c r="I33" s="9"/>
      <c r="J33" s="18"/>
    </row>
    <row r="34" spans="2:10" x14ac:dyDescent="0.25">
      <c r="B34" s="86" t="s">
        <v>95</v>
      </c>
      <c r="C34" s="98">
        <f>SUM(C10:C33)</f>
        <v>199</v>
      </c>
      <c r="D34" s="98">
        <f t="shared" ref="D34:J34" si="0">SUM(D10:D33)</f>
        <v>8</v>
      </c>
      <c r="E34" s="98">
        <f t="shared" si="0"/>
        <v>100</v>
      </c>
      <c r="F34" s="98">
        <f t="shared" si="0"/>
        <v>0</v>
      </c>
      <c r="G34" s="98">
        <f t="shared" si="0"/>
        <v>25</v>
      </c>
      <c r="H34" s="98">
        <f t="shared" si="0"/>
        <v>4</v>
      </c>
      <c r="I34" s="98">
        <f t="shared" si="0"/>
        <v>325</v>
      </c>
      <c r="J34" s="99">
        <f t="shared" si="0"/>
        <v>11</v>
      </c>
    </row>
    <row r="35" spans="2:10" x14ac:dyDescent="0.25">
      <c r="B35" s="89">
        <v>2015</v>
      </c>
      <c r="C35" s="100">
        <v>404</v>
      </c>
      <c r="D35" s="100">
        <v>43</v>
      </c>
      <c r="E35" s="90">
        <v>49</v>
      </c>
      <c r="F35" s="90">
        <v>1</v>
      </c>
      <c r="G35" s="90"/>
      <c r="H35" s="90"/>
      <c r="I35" s="91">
        <v>446</v>
      </c>
      <c r="J35" s="93">
        <v>51</v>
      </c>
    </row>
    <row r="36" spans="2:10" x14ac:dyDescent="0.25">
      <c r="B36" s="89">
        <v>2014</v>
      </c>
      <c r="C36" s="100">
        <v>320</v>
      </c>
      <c r="D36" s="100">
        <v>18</v>
      </c>
      <c r="E36" s="90" t="s">
        <v>0</v>
      </c>
      <c r="F36" s="90" t="s">
        <v>0</v>
      </c>
      <c r="G36" s="90">
        <v>20</v>
      </c>
      <c r="H36" s="90"/>
      <c r="I36" s="91">
        <v>340</v>
      </c>
      <c r="J36" s="93">
        <v>18</v>
      </c>
    </row>
    <row r="37" spans="2:10" x14ac:dyDescent="0.25">
      <c r="B37" s="89">
        <v>2013</v>
      </c>
      <c r="C37" s="90">
        <v>301</v>
      </c>
      <c r="D37" s="90">
        <v>10</v>
      </c>
      <c r="E37" s="90" t="s">
        <v>0</v>
      </c>
      <c r="F37" s="90" t="s">
        <v>0</v>
      </c>
      <c r="G37" s="90">
        <v>311</v>
      </c>
      <c r="H37" s="90">
        <v>70</v>
      </c>
      <c r="I37" s="90">
        <v>612</v>
      </c>
      <c r="J37" s="94">
        <v>80</v>
      </c>
    </row>
    <row r="38" spans="2:10" ht="15.75" thickBot="1" x14ac:dyDescent="0.3">
      <c r="B38" s="95">
        <v>2012</v>
      </c>
      <c r="C38" s="96">
        <v>357</v>
      </c>
      <c r="D38" s="96">
        <v>15</v>
      </c>
      <c r="E38" s="96">
        <v>21</v>
      </c>
      <c r="F38" s="96">
        <v>1</v>
      </c>
      <c r="G38" s="96">
        <v>18</v>
      </c>
      <c r="H38" s="96">
        <v>0</v>
      </c>
      <c r="I38" s="96">
        <v>396</v>
      </c>
      <c r="J38" s="97">
        <v>16</v>
      </c>
    </row>
    <row r="39" spans="2:10" ht="15.75" thickTop="1" x14ac:dyDescent="0.25">
      <c r="B39" s="173" t="s">
        <v>169</v>
      </c>
      <c r="C39" s="173"/>
      <c r="D39" s="173"/>
      <c r="E39" s="173"/>
      <c r="F39" s="173"/>
      <c r="G39" s="2"/>
      <c r="H39" s="2"/>
      <c r="I39" s="2"/>
      <c r="J39" s="2"/>
    </row>
  </sheetData>
  <mergeCells count="9">
    <mergeCell ref="B39:F39"/>
    <mergeCell ref="B2:J2"/>
    <mergeCell ref="B3:J3"/>
    <mergeCell ref="B4:J4"/>
    <mergeCell ref="B6:B7"/>
    <mergeCell ref="C6:D6"/>
    <mergeCell ref="E6:F6"/>
    <mergeCell ref="G6:H6"/>
    <mergeCell ref="I6:J6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J40"/>
  <sheetViews>
    <sheetView workbookViewId="0">
      <selection activeCell="H42" sqref="H42"/>
    </sheetView>
  </sheetViews>
  <sheetFormatPr defaultRowHeight="15" x14ac:dyDescent="0.25"/>
  <cols>
    <col min="1" max="1" width="5.7109375" customWidth="1"/>
    <col min="2" max="2" width="13.85546875" customWidth="1"/>
    <col min="3" max="3" width="8.85546875" customWidth="1"/>
    <col min="4" max="4" width="11.7109375" customWidth="1"/>
    <col min="5" max="5" width="10.28515625" customWidth="1"/>
    <col min="6" max="6" width="11.7109375" customWidth="1"/>
    <col min="8" max="8" width="11" customWidth="1"/>
    <col min="9" max="9" width="10.28515625" customWidth="1"/>
    <col min="10" max="10" width="13.85546875" customWidth="1"/>
  </cols>
  <sheetData>
    <row r="2" spans="2:10" x14ac:dyDescent="0.25">
      <c r="B2" s="174" t="s">
        <v>102</v>
      </c>
      <c r="C2" s="174"/>
      <c r="D2" s="174"/>
      <c r="E2" s="174"/>
      <c r="F2" s="174"/>
      <c r="G2" s="174"/>
      <c r="H2" s="174"/>
      <c r="I2" s="174"/>
      <c r="J2" s="174"/>
    </row>
    <row r="3" spans="2:10" x14ac:dyDescent="0.25">
      <c r="B3" s="175" t="s">
        <v>38</v>
      </c>
      <c r="C3" s="175"/>
      <c r="D3" s="175"/>
      <c r="E3" s="175"/>
      <c r="F3" s="175"/>
      <c r="G3" s="175"/>
      <c r="H3" s="175"/>
      <c r="I3" s="175"/>
      <c r="J3" s="175"/>
    </row>
    <row r="4" spans="2:10" x14ac:dyDescent="0.25">
      <c r="B4" s="175" t="s">
        <v>101</v>
      </c>
      <c r="C4" s="175"/>
      <c r="D4" s="175"/>
      <c r="E4" s="175"/>
      <c r="F4" s="175"/>
      <c r="G4" s="175"/>
      <c r="H4" s="175"/>
      <c r="I4" s="175"/>
      <c r="J4" s="175"/>
    </row>
    <row r="5" spans="2:10" ht="15.75" thickBot="1" x14ac:dyDescent="0.3">
      <c r="B5" s="77"/>
      <c r="C5" s="2"/>
      <c r="D5" s="2"/>
      <c r="E5" s="2"/>
      <c r="F5" s="2"/>
      <c r="G5" s="2"/>
      <c r="H5" s="2"/>
      <c r="I5" s="2"/>
      <c r="J5" s="2"/>
    </row>
    <row r="6" spans="2:10" x14ac:dyDescent="0.25">
      <c r="B6" s="176" t="s">
        <v>14</v>
      </c>
      <c r="C6" s="179" t="s">
        <v>39</v>
      </c>
      <c r="D6" s="179"/>
      <c r="E6" s="179" t="s">
        <v>41</v>
      </c>
      <c r="F6" s="179"/>
      <c r="G6" s="179" t="s">
        <v>40</v>
      </c>
      <c r="H6" s="179"/>
      <c r="I6" s="179" t="s">
        <v>42</v>
      </c>
      <c r="J6" s="181"/>
    </row>
    <row r="7" spans="2:10" ht="15.75" thickBot="1" x14ac:dyDescent="0.3">
      <c r="B7" s="177"/>
      <c r="C7" s="180"/>
      <c r="D7" s="180"/>
      <c r="E7" s="180"/>
      <c r="F7" s="180"/>
      <c r="G7" s="180"/>
      <c r="H7" s="180"/>
      <c r="I7" s="180"/>
      <c r="J7" s="182"/>
    </row>
    <row r="8" spans="2:10" ht="15.75" thickBot="1" x14ac:dyDescent="0.3">
      <c r="B8" s="206"/>
      <c r="C8" s="78" t="s">
        <v>36</v>
      </c>
      <c r="D8" s="78" t="s">
        <v>2</v>
      </c>
      <c r="E8" s="78" t="s">
        <v>36</v>
      </c>
      <c r="F8" s="78" t="s">
        <v>2</v>
      </c>
      <c r="G8" s="81" t="s">
        <v>36</v>
      </c>
      <c r="H8" s="81" t="s">
        <v>2</v>
      </c>
      <c r="I8" s="81" t="s">
        <v>36</v>
      </c>
      <c r="J8" s="82" t="s">
        <v>2</v>
      </c>
    </row>
    <row r="9" spans="2:10" ht="15.75" thickBot="1" x14ac:dyDescent="0.3">
      <c r="B9" s="29" t="s">
        <v>43</v>
      </c>
      <c r="C9" s="30" t="s">
        <v>44</v>
      </c>
      <c r="D9" s="31" t="s">
        <v>45</v>
      </c>
      <c r="E9" s="31" t="s">
        <v>46</v>
      </c>
      <c r="F9" s="31" t="s">
        <v>47</v>
      </c>
      <c r="G9" s="32" t="s">
        <v>48</v>
      </c>
      <c r="H9" s="32" t="s">
        <v>49</v>
      </c>
      <c r="I9" s="32" t="s">
        <v>50</v>
      </c>
      <c r="J9" s="33" t="s">
        <v>51</v>
      </c>
    </row>
    <row r="10" spans="2:10" x14ac:dyDescent="0.25">
      <c r="B10" s="12"/>
      <c r="C10" s="19"/>
      <c r="D10" s="19"/>
      <c r="E10" s="3"/>
      <c r="F10" s="19"/>
      <c r="G10" s="19"/>
      <c r="H10" s="19"/>
      <c r="I10" s="19"/>
      <c r="J10" s="20"/>
    </row>
    <row r="11" spans="2:10" x14ac:dyDescent="0.25">
      <c r="B11" s="14" t="s">
        <v>62</v>
      </c>
      <c r="C11" s="5"/>
      <c r="D11" s="5"/>
      <c r="E11" s="5">
        <v>1</v>
      </c>
      <c r="F11" s="5"/>
      <c r="G11" s="5">
        <v>6</v>
      </c>
      <c r="H11" s="5"/>
      <c r="I11" s="5">
        <v>11</v>
      </c>
      <c r="J11" s="7">
        <v>5</v>
      </c>
    </row>
    <row r="12" spans="2:10" x14ac:dyDescent="0.25">
      <c r="B12" s="14"/>
      <c r="C12" s="5"/>
      <c r="D12" s="5"/>
      <c r="E12" s="5"/>
      <c r="F12" s="5"/>
      <c r="G12" s="5"/>
      <c r="H12" s="5"/>
      <c r="I12" s="5"/>
      <c r="J12" s="7"/>
    </row>
    <row r="13" spans="2:10" x14ac:dyDescent="0.25">
      <c r="B13" s="14" t="s">
        <v>63</v>
      </c>
      <c r="C13" s="5"/>
      <c r="D13" s="5"/>
      <c r="E13" s="5">
        <v>1</v>
      </c>
      <c r="F13" s="5"/>
      <c r="G13" s="5">
        <v>3</v>
      </c>
      <c r="H13" s="5"/>
      <c r="I13" s="5">
        <v>11</v>
      </c>
      <c r="J13" s="7">
        <v>1</v>
      </c>
    </row>
    <row r="14" spans="2:10" x14ac:dyDescent="0.25">
      <c r="B14" s="14"/>
      <c r="C14" s="5"/>
      <c r="D14" s="5"/>
      <c r="E14" s="5"/>
      <c r="F14" s="5"/>
      <c r="G14" s="5"/>
      <c r="H14" s="5"/>
      <c r="I14" s="5"/>
      <c r="J14" s="7"/>
    </row>
    <row r="15" spans="2:10" x14ac:dyDescent="0.25">
      <c r="B15" s="14" t="s">
        <v>53</v>
      </c>
      <c r="C15" s="5">
        <v>1</v>
      </c>
      <c r="D15" s="5"/>
      <c r="E15" s="5">
        <v>5</v>
      </c>
      <c r="F15" s="5"/>
      <c r="G15" s="5">
        <v>11</v>
      </c>
      <c r="H15" s="5"/>
      <c r="I15" s="5">
        <v>18</v>
      </c>
      <c r="J15" s="7"/>
    </row>
    <row r="16" spans="2:10" x14ac:dyDescent="0.25">
      <c r="B16" s="14"/>
      <c r="C16" s="5"/>
      <c r="D16" s="5"/>
      <c r="E16" s="5"/>
      <c r="F16" s="5"/>
      <c r="G16" s="5"/>
      <c r="H16" s="5"/>
      <c r="I16" s="5"/>
      <c r="J16" s="7"/>
    </row>
    <row r="17" spans="2:10" x14ac:dyDescent="0.25">
      <c r="B17" s="14" t="s">
        <v>54</v>
      </c>
      <c r="C17" s="5"/>
      <c r="D17" s="5"/>
      <c r="E17" s="5">
        <v>7</v>
      </c>
      <c r="F17" s="5"/>
      <c r="G17" s="5">
        <v>11</v>
      </c>
      <c r="H17" s="5"/>
      <c r="I17" s="5">
        <v>18</v>
      </c>
      <c r="J17" s="7"/>
    </row>
    <row r="18" spans="2:10" x14ac:dyDescent="0.25">
      <c r="B18" s="14"/>
      <c r="C18" s="5"/>
      <c r="D18" s="5"/>
      <c r="E18" s="5"/>
      <c r="F18" s="5"/>
      <c r="G18" s="5"/>
      <c r="H18" s="5"/>
      <c r="I18" s="5"/>
      <c r="J18" s="7"/>
    </row>
    <row r="19" spans="2:10" x14ac:dyDescent="0.25">
      <c r="B19" s="14" t="s">
        <v>55</v>
      </c>
      <c r="C19" s="5"/>
      <c r="D19" s="5"/>
      <c r="E19" s="5">
        <v>1</v>
      </c>
      <c r="F19" s="5"/>
      <c r="G19" s="5">
        <v>2</v>
      </c>
      <c r="H19" s="5"/>
      <c r="I19" s="5">
        <v>11</v>
      </c>
      <c r="J19" s="7"/>
    </row>
    <row r="20" spans="2:10" x14ac:dyDescent="0.25">
      <c r="B20" s="14"/>
      <c r="C20" s="5"/>
      <c r="D20" s="5"/>
      <c r="E20" s="5"/>
      <c r="F20" s="5"/>
      <c r="G20" s="5"/>
      <c r="H20" s="5"/>
      <c r="I20" s="5"/>
      <c r="J20" s="7"/>
    </row>
    <row r="21" spans="2:10" x14ac:dyDescent="0.25">
      <c r="B21" s="14" t="s">
        <v>56</v>
      </c>
      <c r="C21" s="5"/>
      <c r="D21" s="5"/>
      <c r="E21" s="5"/>
      <c r="F21" s="5"/>
      <c r="G21" s="5">
        <v>15</v>
      </c>
      <c r="H21" s="5"/>
      <c r="I21" s="5">
        <v>24</v>
      </c>
      <c r="J21" s="7">
        <v>1</v>
      </c>
    </row>
    <row r="22" spans="2:10" x14ac:dyDescent="0.25">
      <c r="B22" s="14"/>
      <c r="C22" s="5"/>
      <c r="D22" s="5"/>
      <c r="E22" s="5"/>
      <c r="F22" s="5"/>
      <c r="G22" s="5"/>
      <c r="H22" s="5"/>
      <c r="I22" s="5"/>
      <c r="J22" s="7"/>
    </row>
    <row r="23" spans="2:10" x14ac:dyDescent="0.25">
      <c r="B23" s="14" t="s">
        <v>64</v>
      </c>
      <c r="C23" s="5"/>
      <c r="D23" s="5"/>
      <c r="E23" s="5">
        <v>1</v>
      </c>
      <c r="F23" s="5"/>
      <c r="G23" s="5">
        <v>4</v>
      </c>
      <c r="H23" s="5">
        <v>2</v>
      </c>
      <c r="I23" s="5">
        <v>7</v>
      </c>
      <c r="J23" s="7"/>
    </row>
    <row r="24" spans="2:10" x14ac:dyDescent="0.25">
      <c r="B24" s="14"/>
      <c r="C24" s="5"/>
      <c r="D24" s="5"/>
      <c r="E24" s="5"/>
      <c r="F24" s="5"/>
      <c r="G24" s="5"/>
      <c r="H24" s="5"/>
      <c r="I24" s="5"/>
      <c r="J24" s="7"/>
    </row>
    <row r="25" spans="2:10" x14ac:dyDescent="0.25">
      <c r="B25" s="14" t="s">
        <v>65</v>
      </c>
      <c r="C25" s="5"/>
      <c r="D25" s="5"/>
      <c r="E25" s="5">
        <v>6</v>
      </c>
      <c r="F25" s="5"/>
      <c r="G25" s="5">
        <v>8</v>
      </c>
      <c r="H25" s="5"/>
      <c r="I25" s="5">
        <v>17</v>
      </c>
      <c r="J25" s="7">
        <v>1</v>
      </c>
    </row>
    <row r="26" spans="2:10" x14ac:dyDescent="0.25">
      <c r="B26" s="14"/>
      <c r="C26" s="5"/>
      <c r="D26" s="5"/>
      <c r="E26" s="5"/>
      <c r="F26" s="5"/>
      <c r="G26" s="5"/>
      <c r="H26" s="5"/>
      <c r="I26" s="5"/>
      <c r="J26" s="7"/>
    </row>
    <row r="27" spans="2:10" x14ac:dyDescent="0.25">
      <c r="B27" s="14" t="s">
        <v>66</v>
      </c>
      <c r="C27" s="5"/>
      <c r="D27" s="5"/>
      <c r="E27" s="5">
        <v>2</v>
      </c>
      <c r="F27" s="5"/>
      <c r="G27" s="5">
        <v>4</v>
      </c>
      <c r="H27" s="5"/>
      <c r="I27" s="5">
        <v>34</v>
      </c>
      <c r="J27" s="7"/>
    </row>
    <row r="28" spans="2:10" x14ac:dyDescent="0.25">
      <c r="B28" s="14"/>
      <c r="C28" s="5"/>
      <c r="D28" s="5"/>
      <c r="E28" s="5"/>
      <c r="F28" s="5"/>
      <c r="G28" s="5"/>
      <c r="H28" s="5"/>
      <c r="I28" s="5"/>
      <c r="J28" s="7"/>
    </row>
    <row r="29" spans="2:10" x14ac:dyDescent="0.25">
      <c r="B29" s="14" t="s">
        <v>67</v>
      </c>
      <c r="C29" s="5"/>
      <c r="D29" s="5"/>
      <c r="E29" s="5">
        <v>1</v>
      </c>
      <c r="F29" s="5"/>
      <c r="G29" s="5">
        <v>13</v>
      </c>
      <c r="H29" s="5"/>
      <c r="I29" s="5">
        <v>17</v>
      </c>
      <c r="J29" s="7"/>
    </row>
    <row r="30" spans="2:10" x14ac:dyDescent="0.25">
      <c r="B30" s="14"/>
      <c r="C30" s="5"/>
      <c r="D30" s="5"/>
      <c r="E30" s="5"/>
      <c r="F30" s="5"/>
      <c r="G30" s="5"/>
      <c r="H30" s="5"/>
      <c r="I30" s="5"/>
      <c r="J30" s="7"/>
    </row>
    <row r="31" spans="2:10" x14ac:dyDescent="0.25">
      <c r="B31" s="14" t="s">
        <v>68</v>
      </c>
      <c r="C31" s="5"/>
      <c r="D31" s="5"/>
      <c r="E31" s="5">
        <v>5</v>
      </c>
      <c r="F31" s="5"/>
      <c r="G31" s="5">
        <v>7</v>
      </c>
      <c r="H31" s="5">
        <v>2</v>
      </c>
      <c r="I31" s="5">
        <v>20</v>
      </c>
      <c r="J31" s="7"/>
    </row>
    <row r="32" spans="2:10" x14ac:dyDescent="0.25">
      <c r="B32" s="14"/>
      <c r="C32" s="6"/>
      <c r="D32" s="6"/>
      <c r="E32" s="5"/>
      <c r="F32" s="6"/>
      <c r="G32" s="5"/>
      <c r="H32" s="6"/>
      <c r="I32" s="5"/>
      <c r="J32" s="7"/>
    </row>
    <row r="33" spans="2:10" x14ac:dyDescent="0.25">
      <c r="B33" s="14" t="s">
        <v>69</v>
      </c>
      <c r="C33" s="5"/>
      <c r="D33" s="5"/>
      <c r="E33" s="5">
        <v>1</v>
      </c>
      <c r="F33" s="5"/>
      <c r="G33" s="5">
        <v>2</v>
      </c>
      <c r="H33" s="5"/>
      <c r="I33" s="5">
        <v>9</v>
      </c>
      <c r="J33" s="7"/>
    </row>
    <row r="34" spans="2:10" ht="15.75" thickBot="1" x14ac:dyDescent="0.3">
      <c r="B34" s="16"/>
      <c r="C34" s="9"/>
      <c r="D34" s="9"/>
      <c r="E34" s="9"/>
      <c r="F34" s="9"/>
      <c r="G34" s="21"/>
      <c r="H34" s="8"/>
      <c r="I34" s="21"/>
      <c r="J34" s="22"/>
    </row>
    <row r="35" spans="2:10" x14ac:dyDescent="0.25">
      <c r="B35" s="86" t="s">
        <v>96</v>
      </c>
      <c r="C35" s="87">
        <f>SUM(C11:C34)</f>
        <v>1</v>
      </c>
      <c r="D35" s="87">
        <f t="shared" ref="D35" si="0">SUM(D11:D34)</f>
        <v>0</v>
      </c>
      <c r="E35" s="87">
        <f>SUM(E11:E34)</f>
        <v>31</v>
      </c>
      <c r="F35" s="87">
        <f t="shared" ref="F35:J35" si="1">SUM(F11:F34)</f>
        <v>0</v>
      </c>
      <c r="G35" s="87">
        <f t="shared" si="1"/>
        <v>86</v>
      </c>
      <c r="H35" s="87">
        <f t="shared" si="1"/>
        <v>4</v>
      </c>
      <c r="I35" s="87">
        <f t="shared" si="1"/>
        <v>197</v>
      </c>
      <c r="J35" s="88">
        <f t="shared" si="1"/>
        <v>8</v>
      </c>
    </row>
    <row r="36" spans="2:10" x14ac:dyDescent="0.25">
      <c r="B36" s="89">
        <v>2015</v>
      </c>
      <c r="C36" s="90" t="s">
        <v>0</v>
      </c>
      <c r="D36" s="90" t="s">
        <v>0</v>
      </c>
      <c r="E36" s="90">
        <v>20</v>
      </c>
      <c r="F36" s="90"/>
      <c r="G36" s="91">
        <v>70</v>
      </c>
      <c r="H36" s="92">
        <v>6</v>
      </c>
      <c r="I36" s="91">
        <v>225</v>
      </c>
      <c r="J36" s="93">
        <v>22</v>
      </c>
    </row>
    <row r="37" spans="2:10" x14ac:dyDescent="0.25">
      <c r="B37" s="89">
        <v>2014</v>
      </c>
      <c r="C37" s="90" t="s">
        <v>0</v>
      </c>
      <c r="D37" s="90" t="s">
        <v>0</v>
      </c>
      <c r="E37" s="90">
        <v>11</v>
      </c>
      <c r="F37" s="90" t="s">
        <v>0</v>
      </c>
      <c r="G37" s="91">
        <v>68</v>
      </c>
      <c r="H37" s="92" t="s">
        <v>0</v>
      </c>
      <c r="I37" s="91">
        <v>254</v>
      </c>
      <c r="J37" s="93">
        <v>18</v>
      </c>
    </row>
    <row r="38" spans="2:10" x14ac:dyDescent="0.25">
      <c r="B38" s="89">
        <v>2013</v>
      </c>
      <c r="C38" s="90">
        <v>0</v>
      </c>
      <c r="D38" s="90">
        <v>0</v>
      </c>
      <c r="E38" s="90">
        <v>10</v>
      </c>
      <c r="F38" s="90">
        <v>0</v>
      </c>
      <c r="G38" s="90">
        <v>61</v>
      </c>
      <c r="H38" s="90" t="s">
        <v>0</v>
      </c>
      <c r="I38" s="90">
        <v>292</v>
      </c>
      <c r="J38" s="94">
        <v>16</v>
      </c>
    </row>
    <row r="39" spans="2:10" ht="15.75" thickBot="1" x14ac:dyDescent="0.3">
      <c r="B39" s="95">
        <v>2012</v>
      </c>
      <c r="C39" s="96">
        <v>20</v>
      </c>
      <c r="D39" s="96">
        <v>0</v>
      </c>
      <c r="E39" s="96">
        <v>13</v>
      </c>
      <c r="F39" s="96">
        <v>1</v>
      </c>
      <c r="G39" s="96">
        <v>50</v>
      </c>
      <c r="H39" s="96">
        <v>0</v>
      </c>
      <c r="I39" s="96">
        <v>315</v>
      </c>
      <c r="J39" s="97">
        <v>27</v>
      </c>
    </row>
    <row r="40" spans="2:10" ht="15.75" thickTop="1" x14ac:dyDescent="0.25">
      <c r="B40" s="173" t="s">
        <v>169</v>
      </c>
      <c r="C40" s="173"/>
      <c r="D40" s="173"/>
      <c r="E40" s="173"/>
      <c r="F40" s="173"/>
      <c r="G40" s="2"/>
      <c r="H40" s="2"/>
      <c r="I40" s="2"/>
      <c r="J40" s="2"/>
    </row>
  </sheetData>
  <mergeCells count="9">
    <mergeCell ref="B40:F40"/>
    <mergeCell ref="B2:J2"/>
    <mergeCell ref="B3:J3"/>
    <mergeCell ref="B4:J4"/>
    <mergeCell ref="B6:B8"/>
    <mergeCell ref="C6:D7"/>
    <mergeCell ref="E6:F7"/>
    <mergeCell ref="G6:H7"/>
    <mergeCell ref="I6:J7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8"/>
  <sheetViews>
    <sheetView tabSelected="1" zoomScale="80" zoomScaleNormal="80" workbookViewId="0">
      <selection activeCell="P48" sqref="P48"/>
    </sheetView>
  </sheetViews>
  <sheetFormatPr defaultRowHeight="15" x14ac:dyDescent="0.25"/>
  <cols>
    <col min="1" max="1" width="2.5703125" customWidth="1"/>
    <col min="2" max="2" width="11.7109375" customWidth="1"/>
    <col min="3" max="3" width="17" customWidth="1"/>
  </cols>
  <sheetData>
    <row r="3" spans="2:24" x14ac:dyDescent="0.25">
      <c r="B3" s="212" t="s">
        <v>168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</row>
    <row r="4" spans="2:24" x14ac:dyDescent="0.25">
      <c r="B4" s="213" t="s">
        <v>109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</row>
    <row r="5" spans="2:24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2:24" ht="15.75" thickBot="1" x14ac:dyDescent="0.3">
      <c r="B6" s="113"/>
      <c r="C6" s="113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3"/>
      <c r="S6" s="113"/>
      <c r="T6" s="113"/>
      <c r="U6" s="113"/>
      <c r="V6" s="113"/>
      <c r="W6" s="113"/>
      <c r="X6" s="113"/>
    </row>
    <row r="7" spans="2:24" ht="15.75" thickTop="1" x14ac:dyDescent="0.25">
      <c r="B7" s="214" t="s">
        <v>110</v>
      </c>
      <c r="C7" s="217" t="s">
        <v>111</v>
      </c>
      <c r="D7" s="220" t="s">
        <v>112</v>
      </c>
      <c r="E7" s="221"/>
      <c r="F7" s="221"/>
      <c r="G7" s="221"/>
      <c r="H7" s="221"/>
      <c r="I7" s="222"/>
      <c r="J7" s="223" t="s">
        <v>112</v>
      </c>
      <c r="K7" s="220" t="s">
        <v>113</v>
      </c>
      <c r="L7" s="221"/>
      <c r="M7" s="221"/>
      <c r="N7" s="221"/>
      <c r="O7" s="221"/>
      <c r="P7" s="222"/>
      <c r="Q7" s="223" t="s">
        <v>113</v>
      </c>
      <c r="R7" s="220" t="s">
        <v>114</v>
      </c>
      <c r="S7" s="221"/>
      <c r="T7" s="221"/>
      <c r="U7" s="221"/>
      <c r="V7" s="221"/>
      <c r="W7" s="222"/>
      <c r="X7" s="225" t="s">
        <v>114</v>
      </c>
    </row>
    <row r="8" spans="2:24" ht="21.75" customHeight="1" x14ac:dyDescent="0.25">
      <c r="B8" s="215"/>
      <c r="C8" s="218"/>
      <c r="D8" s="209" t="s">
        <v>115</v>
      </c>
      <c r="E8" s="210"/>
      <c r="F8" s="211"/>
      <c r="G8" s="209" t="s">
        <v>116</v>
      </c>
      <c r="H8" s="210"/>
      <c r="I8" s="211"/>
      <c r="J8" s="224"/>
      <c r="K8" s="209" t="s">
        <v>115</v>
      </c>
      <c r="L8" s="210"/>
      <c r="M8" s="211"/>
      <c r="N8" s="209" t="s">
        <v>116</v>
      </c>
      <c r="O8" s="210"/>
      <c r="P8" s="211"/>
      <c r="Q8" s="224"/>
      <c r="R8" s="209" t="s">
        <v>115</v>
      </c>
      <c r="S8" s="210"/>
      <c r="T8" s="211"/>
      <c r="U8" s="209" t="s">
        <v>116</v>
      </c>
      <c r="V8" s="210"/>
      <c r="W8" s="211"/>
      <c r="X8" s="226"/>
    </row>
    <row r="9" spans="2:24" x14ac:dyDescent="0.25">
      <c r="B9" s="216"/>
      <c r="C9" s="219"/>
      <c r="D9" s="115" t="s">
        <v>117</v>
      </c>
      <c r="E9" s="115" t="s">
        <v>118</v>
      </c>
      <c r="F9" s="115" t="s">
        <v>1</v>
      </c>
      <c r="G9" s="115" t="s">
        <v>117</v>
      </c>
      <c r="H9" s="115" t="s">
        <v>118</v>
      </c>
      <c r="I9" s="115" t="s">
        <v>1</v>
      </c>
      <c r="J9" s="137" t="s">
        <v>119</v>
      </c>
      <c r="K9" s="115" t="s">
        <v>117</v>
      </c>
      <c r="L9" s="115" t="s">
        <v>118</v>
      </c>
      <c r="M9" s="115" t="s">
        <v>1</v>
      </c>
      <c r="N9" s="115" t="s">
        <v>117</v>
      </c>
      <c r="O9" s="115" t="s">
        <v>118</v>
      </c>
      <c r="P9" s="115" t="s">
        <v>1</v>
      </c>
      <c r="Q9" s="116" t="s">
        <v>119</v>
      </c>
      <c r="R9" s="115" t="s">
        <v>117</v>
      </c>
      <c r="S9" s="115" t="s">
        <v>118</v>
      </c>
      <c r="T9" s="115" t="s">
        <v>1</v>
      </c>
      <c r="U9" s="115" t="s">
        <v>117</v>
      </c>
      <c r="V9" s="115" t="s">
        <v>118</v>
      </c>
      <c r="W9" s="115" t="s">
        <v>1</v>
      </c>
      <c r="X9" s="138" t="s">
        <v>119</v>
      </c>
    </row>
    <row r="10" spans="2:24" x14ac:dyDescent="0.25">
      <c r="B10" s="139" t="s">
        <v>43</v>
      </c>
      <c r="C10" s="117" t="s">
        <v>44</v>
      </c>
      <c r="D10" s="118" t="s">
        <v>120</v>
      </c>
      <c r="E10" s="119" t="s">
        <v>121</v>
      </c>
      <c r="F10" s="118" t="s">
        <v>122</v>
      </c>
      <c r="G10" s="118" t="s">
        <v>123</v>
      </c>
      <c r="H10" s="119" t="s">
        <v>124</v>
      </c>
      <c r="I10" s="118" t="s">
        <v>125</v>
      </c>
      <c r="J10" s="118" t="s">
        <v>126</v>
      </c>
      <c r="K10" s="118" t="s">
        <v>127</v>
      </c>
      <c r="L10" s="119" t="s">
        <v>128</v>
      </c>
      <c r="M10" s="118" t="s">
        <v>129</v>
      </c>
      <c r="N10" s="118" t="s">
        <v>130</v>
      </c>
      <c r="O10" s="119" t="s">
        <v>131</v>
      </c>
      <c r="P10" s="118" t="s">
        <v>132</v>
      </c>
      <c r="Q10" s="118" t="s">
        <v>133</v>
      </c>
      <c r="R10" s="118" t="s">
        <v>134</v>
      </c>
      <c r="S10" s="119" t="s">
        <v>135</v>
      </c>
      <c r="T10" s="118" t="s">
        <v>136</v>
      </c>
      <c r="U10" s="118" t="s">
        <v>137</v>
      </c>
      <c r="V10" s="119" t="s">
        <v>138</v>
      </c>
      <c r="W10" s="118" t="s">
        <v>139</v>
      </c>
      <c r="X10" s="140" t="s">
        <v>140</v>
      </c>
    </row>
    <row r="11" spans="2:24" x14ac:dyDescent="0.25">
      <c r="B11" s="141">
        <v>1</v>
      </c>
      <c r="C11" s="120" t="s">
        <v>141</v>
      </c>
      <c r="D11" s="121">
        <v>17369</v>
      </c>
      <c r="E11" s="121">
        <v>18196</v>
      </c>
      <c r="F11" s="121">
        <v>35565</v>
      </c>
      <c r="G11" s="121">
        <v>12816</v>
      </c>
      <c r="H11" s="121">
        <v>14306</v>
      </c>
      <c r="I11" s="121">
        <v>27122</v>
      </c>
      <c r="J11" s="122">
        <v>76.260368339659777</v>
      </c>
      <c r="K11" s="121">
        <v>17611</v>
      </c>
      <c r="L11" s="121">
        <v>18518</v>
      </c>
      <c r="M11" s="121">
        <v>36129</v>
      </c>
      <c r="N11" s="121">
        <v>13468</v>
      </c>
      <c r="O11" s="121">
        <v>14894</v>
      </c>
      <c r="P11" s="121">
        <v>28362</v>
      </c>
      <c r="Q11" s="122">
        <v>78.502034376816411</v>
      </c>
      <c r="R11" s="121">
        <v>18381</v>
      </c>
      <c r="S11" s="121">
        <v>19287</v>
      </c>
      <c r="T11" s="121">
        <f t="shared" ref="T11:T37" si="0">SUM(R11:S11)</f>
        <v>37668</v>
      </c>
      <c r="U11" s="121">
        <v>11102</v>
      </c>
      <c r="V11" s="121">
        <v>12972</v>
      </c>
      <c r="W11" s="121">
        <f t="shared" ref="W11:W37" si="1">SUM(U11:V11)</f>
        <v>24074</v>
      </c>
      <c r="X11" s="142">
        <f>W11/T11*100</f>
        <v>63.911011999575237</v>
      </c>
    </row>
    <row r="12" spans="2:24" x14ac:dyDescent="0.25">
      <c r="B12" s="143">
        <v>2</v>
      </c>
      <c r="C12" s="123" t="s">
        <v>142</v>
      </c>
      <c r="D12" s="124">
        <v>15766</v>
      </c>
      <c r="E12" s="124">
        <v>16541</v>
      </c>
      <c r="F12" s="124">
        <v>32307</v>
      </c>
      <c r="G12" s="124">
        <v>11590</v>
      </c>
      <c r="H12" s="124">
        <v>12929</v>
      </c>
      <c r="I12" s="124">
        <v>24519</v>
      </c>
      <c r="J12" s="125">
        <v>75.893769152196128</v>
      </c>
      <c r="K12" s="124">
        <v>15920</v>
      </c>
      <c r="L12" s="124">
        <v>16855</v>
      </c>
      <c r="M12" s="124">
        <v>32775</v>
      </c>
      <c r="N12" s="124">
        <v>12000</v>
      </c>
      <c r="O12" s="124">
        <v>13284</v>
      </c>
      <c r="P12" s="124">
        <v>25284</v>
      </c>
      <c r="Q12" s="125">
        <v>77.144164759725399</v>
      </c>
      <c r="R12" s="124">
        <v>16139</v>
      </c>
      <c r="S12" s="124">
        <v>17321</v>
      </c>
      <c r="T12" s="124">
        <f t="shared" si="0"/>
        <v>33460</v>
      </c>
      <c r="U12" s="124">
        <v>10065</v>
      </c>
      <c r="V12" s="124">
        <v>11890</v>
      </c>
      <c r="W12" s="124">
        <f t="shared" si="1"/>
        <v>21955</v>
      </c>
      <c r="X12" s="144">
        <f t="shared" ref="X12:X37" si="2">W12/T12*100</f>
        <v>65.615660490137472</v>
      </c>
    </row>
    <row r="13" spans="2:24" x14ac:dyDescent="0.25">
      <c r="B13" s="143">
        <v>3</v>
      </c>
      <c r="C13" s="123" t="s">
        <v>143</v>
      </c>
      <c r="D13" s="124">
        <v>16227</v>
      </c>
      <c r="E13" s="124">
        <v>17580</v>
      </c>
      <c r="F13" s="124">
        <v>33807</v>
      </c>
      <c r="G13" s="124">
        <v>11548</v>
      </c>
      <c r="H13" s="124">
        <v>13260</v>
      </c>
      <c r="I13" s="124">
        <v>24808</v>
      </c>
      <c r="J13" s="125">
        <v>73.381252403348412</v>
      </c>
      <c r="K13" s="124">
        <v>16482</v>
      </c>
      <c r="L13" s="124">
        <v>17872</v>
      </c>
      <c r="M13" s="124">
        <v>34354</v>
      </c>
      <c r="N13" s="124">
        <v>11926</v>
      </c>
      <c r="O13" s="124">
        <v>13724</v>
      </c>
      <c r="P13" s="124">
        <v>25650</v>
      </c>
      <c r="Q13" s="125">
        <v>74.663794609070266</v>
      </c>
      <c r="R13" s="124">
        <v>17024</v>
      </c>
      <c r="S13" s="124">
        <v>18572</v>
      </c>
      <c r="T13" s="124">
        <f t="shared" si="0"/>
        <v>35596</v>
      </c>
      <c r="U13" s="124">
        <v>10406</v>
      </c>
      <c r="V13" s="124">
        <v>12211</v>
      </c>
      <c r="W13" s="124">
        <f t="shared" si="1"/>
        <v>22617</v>
      </c>
      <c r="X13" s="144">
        <f t="shared" si="2"/>
        <v>63.538037981795704</v>
      </c>
    </row>
    <row r="14" spans="2:24" x14ac:dyDescent="0.25">
      <c r="B14" s="143">
        <v>4</v>
      </c>
      <c r="C14" s="123" t="s">
        <v>144</v>
      </c>
      <c r="D14" s="124">
        <v>14136</v>
      </c>
      <c r="E14" s="124">
        <v>14665</v>
      </c>
      <c r="F14" s="124">
        <v>28801</v>
      </c>
      <c r="G14" s="124">
        <v>9789</v>
      </c>
      <c r="H14" s="124">
        <v>11192</v>
      </c>
      <c r="I14" s="124">
        <v>20981</v>
      </c>
      <c r="J14" s="125">
        <v>72.848164994271031</v>
      </c>
      <c r="K14" s="124">
        <v>14286</v>
      </c>
      <c r="L14" s="124">
        <v>14800</v>
      </c>
      <c r="M14" s="124">
        <v>29086</v>
      </c>
      <c r="N14" s="124">
        <v>9519</v>
      </c>
      <c r="O14" s="124">
        <v>11075</v>
      </c>
      <c r="P14" s="124">
        <v>20594</v>
      </c>
      <c r="Q14" s="125">
        <v>70.803823145155746</v>
      </c>
      <c r="R14" s="124">
        <v>14849</v>
      </c>
      <c r="S14" s="124">
        <v>15579</v>
      </c>
      <c r="T14" s="124">
        <f t="shared" si="0"/>
        <v>30428</v>
      </c>
      <c r="U14" s="124">
        <v>8243</v>
      </c>
      <c r="V14" s="124">
        <v>10138</v>
      </c>
      <c r="W14" s="124">
        <f t="shared" si="1"/>
        <v>18381</v>
      </c>
      <c r="X14" s="144">
        <f t="shared" si="2"/>
        <v>60.408176679374257</v>
      </c>
    </row>
    <row r="15" spans="2:24" x14ac:dyDescent="0.25">
      <c r="B15" s="143">
        <v>5</v>
      </c>
      <c r="C15" s="123" t="s">
        <v>145</v>
      </c>
      <c r="D15" s="124">
        <v>16895</v>
      </c>
      <c r="E15" s="124">
        <v>17452</v>
      </c>
      <c r="F15" s="124">
        <v>34347</v>
      </c>
      <c r="G15" s="124">
        <v>13157</v>
      </c>
      <c r="H15" s="124">
        <v>14072</v>
      </c>
      <c r="I15" s="124">
        <v>27229</v>
      </c>
      <c r="J15" s="125">
        <v>79.276210440504272</v>
      </c>
      <c r="K15" s="124">
        <v>17062</v>
      </c>
      <c r="L15" s="124">
        <v>17597</v>
      </c>
      <c r="M15" s="124">
        <v>34659</v>
      </c>
      <c r="N15" s="124">
        <v>12807</v>
      </c>
      <c r="O15" s="124">
        <v>14121</v>
      </c>
      <c r="P15" s="124">
        <v>26928</v>
      </c>
      <c r="Q15" s="125">
        <v>77.694105427161773</v>
      </c>
      <c r="R15" s="124">
        <v>17493</v>
      </c>
      <c r="S15" s="124">
        <v>18067</v>
      </c>
      <c r="T15" s="124">
        <f t="shared" si="0"/>
        <v>35560</v>
      </c>
      <c r="U15" s="124">
        <v>11081</v>
      </c>
      <c r="V15" s="124">
        <v>12738</v>
      </c>
      <c r="W15" s="124">
        <f t="shared" si="1"/>
        <v>23819</v>
      </c>
      <c r="X15" s="144">
        <f t="shared" si="2"/>
        <v>66.982564679415063</v>
      </c>
    </row>
    <row r="16" spans="2:24" x14ac:dyDescent="0.25">
      <c r="B16" s="143">
        <v>6</v>
      </c>
      <c r="C16" s="123" t="s">
        <v>146</v>
      </c>
      <c r="D16" s="124">
        <v>7575</v>
      </c>
      <c r="E16" s="124">
        <v>8143</v>
      </c>
      <c r="F16" s="124">
        <v>15718</v>
      </c>
      <c r="G16" s="124">
        <v>5722</v>
      </c>
      <c r="H16" s="124">
        <v>6514</v>
      </c>
      <c r="I16" s="124">
        <v>12236</v>
      </c>
      <c r="J16" s="125">
        <v>77.847054332612288</v>
      </c>
      <c r="K16" s="124">
        <v>7630</v>
      </c>
      <c r="L16" s="124">
        <v>8176</v>
      </c>
      <c r="M16" s="124">
        <v>15806</v>
      </c>
      <c r="N16" s="124">
        <v>5645</v>
      </c>
      <c r="O16" s="124">
        <v>6480</v>
      </c>
      <c r="P16" s="124">
        <v>12125</v>
      </c>
      <c r="Q16" s="125">
        <v>76.711375427053014</v>
      </c>
      <c r="R16" s="124">
        <v>7801</v>
      </c>
      <c r="S16" s="124">
        <v>8468</v>
      </c>
      <c r="T16" s="124">
        <f t="shared" si="0"/>
        <v>16269</v>
      </c>
      <c r="U16" s="124">
        <v>5407</v>
      </c>
      <c r="V16" s="124">
        <v>6260</v>
      </c>
      <c r="W16" s="124">
        <f t="shared" si="1"/>
        <v>11667</v>
      </c>
      <c r="X16" s="144">
        <f t="shared" si="2"/>
        <v>71.713073944311262</v>
      </c>
    </row>
    <row r="17" spans="2:24" x14ac:dyDescent="0.25">
      <c r="B17" s="143">
        <v>7</v>
      </c>
      <c r="C17" s="123" t="s">
        <v>147</v>
      </c>
      <c r="D17" s="124">
        <v>20826</v>
      </c>
      <c r="E17" s="124">
        <v>21971</v>
      </c>
      <c r="F17" s="124">
        <v>42797</v>
      </c>
      <c r="G17" s="124">
        <v>14215</v>
      </c>
      <c r="H17" s="124">
        <v>15870</v>
      </c>
      <c r="I17" s="124">
        <v>30085</v>
      </c>
      <c r="J17" s="125">
        <v>70.29698343341822</v>
      </c>
      <c r="K17" s="124">
        <v>20920</v>
      </c>
      <c r="L17" s="124">
        <v>22073</v>
      </c>
      <c r="M17" s="124">
        <v>42993</v>
      </c>
      <c r="N17" s="124">
        <v>14229</v>
      </c>
      <c r="O17" s="124">
        <v>16123</v>
      </c>
      <c r="P17" s="124">
        <v>30352</v>
      </c>
      <c r="Q17" s="125">
        <v>70.597539134277682</v>
      </c>
      <c r="R17" s="124">
        <v>21466</v>
      </c>
      <c r="S17" s="124">
        <v>22744</v>
      </c>
      <c r="T17" s="124">
        <f t="shared" si="0"/>
        <v>44210</v>
      </c>
      <c r="U17" s="124">
        <v>12938</v>
      </c>
      <c r="V17" s="124">
        <v>14953</v>
      </c>
      <c r="W17" s="124">
        <f t="shared" si="1"/>
        <v>27891</v>
      </c>
      <c r="X17" s="144">
        <f t="shared" si="2"/>
        <v>63.087536756389959</v>
      </c>
    </row>
    <row r="18" spans="2:24" x14ac:dyDescent="0.25">
      <c r="B18" s="143">
        <v>8</v>
      </c>
      <c r="C18" s="123" t="s">
        <v>148</v>
      </c>
      <c r="D18" s="124">
        <v>21699</v>
      </c>
      <c r="E18" s="124">
        <v>22431</v>
      </c>
      <c r="F18" s="124">
        <v>44130</v>
      </c>
      <c r="G18" s="124">
        <v>16712</v>
      </c>
      <c r="H18" s="124">
        <v>18037</v>
      </c>
      <c r="I18" s="124">
        <v>34749</v>
      </c>
      <c r="J18" s="125">
        <v>78.742352141400403</v>
      </c>
      <c r="K18" s="124">
        <v>22012</v>
      </c>
      <c r="L18" s="124">
        <v>22702</v>
      </c>
      <c r="M18" s="124">
        <v>44714</v>
      </c>
      <c r="N18" s="124">
        <v>16751</v>
      </c>
      <c r="O18" s="124">
        <v>18226</v>
      </c>
      <c r="P18" s="124">
        <v>34977</v>
      </c>
      <c r="Q18" s="125">
        <v>78.223822516437806</v>
      </c>
      <c r="R18" s="124">
        <v>23348</v>
      </c>
      <c r="S18" s="124">
        <v>24212</v>
      </c>
      <c r="T18" s="124">
        <f t="shared" si="0"/>
        <v>47560</v>
      </c>
      <c r="U18" s="124">
        <v>14722</v>
      </c>
      <c r="V18" s="124">
        <v>16555</v>
      </c>
      <c r="W18" s="124">
        <f t="shared" si="1"/>
        <v>31277</v>
      </c>
      <c r="X18" s="144">
        <f t="shared" si="2"/>
        <v>65.763246425567701</v>
      </c>
    </row>
    <row r="19" spans="2:24" x14ac:dyDescent="0.25">
      <c r="B19" s="143">
        <v>9</v>
      </c>
      <c r="C19" s="123" t="s">
        <v>149</v>
      </c>
      <c r="D19" s="124">
        <v>15071</v>
      </c>
      <c r="E19" s="124">
        <v>15794</v>
      </c>
      <c r="F19" s="124">
        <v>30865</v>
      </c>
      <c r="G19" s="124">
        <v>11086</v>
      </c>
      <c r="H19" s="124">
        <v>12284</v>
      </c>
      <c r="I19" s="124">
        <v>23370</v>
      </c>
      <c r="J19" s="125">
        <v>75.716831362384568</v>
      </c>
      <c r="K19" s="124">
        <v>15231</v>
      </c>
      <c r="L19" s="124">
        <v>15954</v>
      </c>
      <c r="M19" s="124">
        <v>31185</v>
      </c>
      <c r="N19" s="124">
        <v>10992</v>
      </c>
      <c r="O19" s="124">
        <v>12144</v>
      </c>
      <c r="P19" s="124">
        <v>23136</v>
      </c>
      <c r="Q19" s="125">
        <v>74.189514189514199</v>
      </c>
      <c r="R19" s="124">
        <v>15807</v>
      </c>
      <c r="S19" s="124">
        <v>16705</v>
      </c>
      <c r="T19" s="124">
        <f t="shared" si="0"/>
        <v>32512</v>
      </c>
      <c r="U19" s="124">
        <v>10345</v>
      </c>
      <c r="V19" s="124">
        <v>11578</v>
      </c>
      <c r="W19" s="124">
        <f t="shared" si="1"/>
        <v>21923</v>
      </c>
      <c r="X19" s="144">
        <f t="shared" si="2"/>
        <v>67.430487204724415</v>
      </c>
    </row>
    <row r="20" spans="2:24" x14ac:dyDescent="0.25">
      <c r="B20" s="143">
        <v>10</v>
      </c>
      <c r="C20" s="123" t="s">
        <v>150</v>
      </c>
      <c r="D20" s="124">
        <v>18901</v>
      </c>
      <c r="E20" s="124">
        <v>20267</v>
      </c>
      <c r="F20" s="124">
        <v>39168</v>
      </c>
      <c r="G20" s="124">
        <v>14579</v>
      </c>
      <c r="H20" s="124">
        <v>16048</v>
      </c>
      <c r="I20" s="124">
        <v>30627</v>
      </c>
      <c r="J20" s="125">
        <v>78.19393382352942</v>
      </c>
      <c r="K20" s="124">
        <v>19134</v>
      </c>
      <c r="L20" s="124">
        <v>20534</v>
      </c>
      <c r="M20" s="124">
        <v>39668</v>
      </c>
      <c r="N20" s="124">
        <v>14708</v>
      </c>
      <c r="O20" s="124">
        <v>16139</v>
      </c>
      <c r="P20" s="124">
        <v>30847</v>
      </c>
      <c r="Q20" s="125">
        <v>77.762932338408802</v>
      </c>
      <c r="R20" s="124">
        <v>19562</v>
      </c>
      <c r="S20" s="124">
        <v>20901</v>
      </c>
      <c r="T20" s="124">
        <f t="shared" si="0"/>
        <v>40463</v>
      </c>
      <c r="U20" s="124">
        <v>12877</v>
      </c>
      <c r="V20" s="124">
        <v>14646</v>
      </c>
      <c r="W20" s="124">
        <f t="shared" si="1"/>
        <v>27523</v>
      </c>
      <c r="X20" s="144">
        <f t="shared" si="2"/>
        <v>68.020166571929906</v>
      </c>
    </row>
    <row r="21" spans="2:24" x14ac:dyDescent="0.25">
      <c r="B21" s="143">
        <v>11</v>
      </c>
      <c r="C21" s="123" t="s">
        <v>151</v>
      </c>
      <c r="D21" s="124">
        <v>16244</v>
      </c>
      <c r="E21" s="124">
        <v>17371</v>
      </c>
      <c r="F21" s="124">
        <v>33615</v>
      </c>
      <c r="G21" s="124">
        <v>12844</v>
      </c>
      <c r="H21" s="124">
        <v>13869</v>
      </c>
      <c r="I21" s="124">
        <v>26713</v>
      </c>
      <c r="J21" s="125">
        <v>79.467499628142207</v>
      </c>
      <c r="K21" s="124">
        <v>16276</v>
      </c>
      <c r="L21" s="124">
        <v>17436</v>
      </c>
      <c r="M21" s="124">
        <v>33712</v>
      </c>
      <c r="N21" s="124">
        <v>12698</v>
      </c>
      <c r="O21" s="124">
        <v>13708</v>
      </c>
      <c r="P21" s="124">
        <v>26406</v>
      </c>
      <c r="Q21" s="125">
        <v>78.328191741813001</v>
      </c>
      <c r="R21" s="124">
        <v>16496</v>
      </c>
      <c r="S21" s="124">
        <v>17851</v>
      </c>
      <c r="T21" s="124">
        <f t="shared" si="0"/>
        <v>34347</v>
      </c>
      <c r="U21" s="124">
        <v>10679</v>
      </c>
      <c r="V21" s="124">
        <v>12264</v>
      </c>
      <c r="W21" s="124">
        <f t="shared" si="1"/>
        <v>22943</v>
      </c>
      <c r="X21" s="144">
        <f t="shared" si="2"/>
        <v>66.797682475907649</v>
      </c>
    </row>
    <row r="22" spans="2:24" x14ac:dyDescent="0.25">
      <c r="B22" s="143">
        <v>12</v>
      </c>
      <c r="C22" s="123" t="s">
        <v>152</v>
      </c>
      <c r="D22" s="124">
        <v>13936</v>
      </c>
      <c r="E22" s="124">
        <v>14394</v>
      </c>
      <c r="F22" s="124">
        <v>28330</v>
      </c>
      <c r="G22" s="124">
        <v>11613</v>
      </c>
      <c r="H22" s="124">
        <v>11869</v>
      </c>
      <c r="I22" s="124">
        <v>23482</v>
      </c>
      <c r="J22" s="125">
        <v>82.887398517472647</v>
      </c>
      <c r="K22" s="124">
        <v>14052</v>
      </c>
      <c r="L22" s="124">
        <v>14462</v>
      </c>
      <c r="M22" s="124">
        <v>28514</v>
      </c>
      <c r="N22" s="124">
        <v>11056</v>
      </c>
      <c r="O22" s="124">
        <v>11436</v>
      </c>
      <c r="P22" s="124">
        <v>22492</v>
      </c>
      <c r="Q22" s="125">
        <v>78.880549905309678</v>
      </c>
      <c r="R22" s="124">
        <v>14425</v>
      </c>
      <c r="S22" s="124">
        <v>14882</v>
      </c>
      <c r="T22" s="124">
        <f t="shared" si="0"/>
        <v>29307</v>
      </c>
      <c r="U22" s="124">
        <v>10121</v>
      </c>
      <c r="V22" s="124">
        <v>10633</v>
      </c>
      <c r="W22" s="124">
        <f t="shared" si="1"/>
        <v>20754</v>
      </c>
      <c r="X22" s="144">
        <f t="shared" si="2"/>
        <v>70.815846043607337</v>
      </c>
    </row>
    <row r="23" spans="2:24" x14ac:dyDescent="0.25">
      <c r="B23" s="143">
        <v>13</v>
      </c>
      <c r="C23" s="123" t="s">
        <v>153</v>
      </c>
      <c r="D23" s="124">
        <v>14212</v>
      </c>
      <c r="E23" s="124">
        <v>15083</v>
      </c>
      <c r="F23" s="124">
        <v>29295</v>
      </c>
      <c r="G23" s="124">
        <v>10720</v>
      </c>
      <c r="H23" s="124">
        <v>11916</v>
      </c>
      <c r="I23" s="124">
        <v>22636</v>
      </c>
      <c r="J23" s="125">
        <v>77.269158559481141</v>
      </c>
      <c r="K23" s="124">
        <v>14320</v>
      </c>
      <c r="L23" s="124">
        <v>15179</v>
      </c>
      <c r="M23" s="124">
        <v>29499</v>
      </c>
      <c r="N23" s="124">
        <v>10516</v>
      </c>
      <c r="O23" s="124">
        <v>11436</v>
      </c>
      <c r="P23" s="124">
        <v>21952</v>
      </c>
      <c r="Q23" s="125">
        <v>74.416081901081384</v>
      </c>
      <c r="R23" s="124">
        <v>14440</v>
      </c>
      <c r="S23" s="124">
        <v>15519</v>
      </c>
      <c r="T23" s="124">
        <f t="shared" si="0"/>
        <v>29959</v>
      </c>
      <c r="U23" s="124">
        <v>9858</v>
      </c>
      <c r="V23" s="124">
        <v>11192</v>
      </c>
      <c r="W23" s="124">
        <f t="shared" si="1"/>
        <v>21050</v>
      </c>
      <c r="X23" s="144">
        <f t="shared" si="2"/>
        <v>70.262692346206478</v>
      </c>
    </row>
    <row r="24" spans="2:24" x14ac:dyDescent="0.25">
      <c r="B24" s="143">
        <v>14</v>
      </c>
      <c r="C24" s="123" t="s">
        <v>154</v>
      </c>
      <c r="D24" s="126">
        <v>22238</v>
      </c>
      <c r="E24" s="126">
        <v>22927</v>
      </c>
      <c r="F24" s="124">
        <v>45165</v>
      </c>
      <c r="G24" s="126">
        <v>17339</v>
      </c>
      <c r="H24" s="126">
        <v>18547</v>
      </c>
      <c r="I24" s="124">
        <v>35886</v>
      </c>
      <c r="J24" s="125">
        <v>79.455330454998347</v>
      </c>
      <c r="K24" s="126">
        <v>22482</v>
      </c>
      <c r="L24" s="126">
        <v>23162</v>
      </c>
      <c r="M24" s="124">
        <v>45644</v>
      </c>
      <c r="N24" s="126">
        <v>16820</v>
      </c>
      <c r="O24" s="126">
        <v>17937</v>
      </c>
      <c r="P24" s="124">
        <v>34757</v>
      </c>
      <c r="Q24" s="125">
        <v>76.148015073175003</v>
      </c>
      <c r="R24" s="126">
        <v>23506</v>
      </c>
      <c r="S24" s="126">
        <v>24483</v>
      </c>
      <c r="T24" s="124">
        <f t="shared" si="0"/>
        <v>47989</v>
      </c>
      <c r="U24" s="126">
        <v>15333</v>
      </c>
      <c r="V24" s="126">
        <v>16723</v>
      </c>
      <c r="W24" s="124">
        <f t="shared" si="1"/>
        <v>32056</v>
      </c>
      <c r="X24" s="144">
        <f t="shared" si="2"/>
        <v>66.798641355310593</v>
      </c>
    </row>
    <row r="25" spans="2:24" x14ac:dyDescent="0.25">
      <c r="B25" s="143">
        <v>15</v>
      </c>
      <c r="C25" s="123" t="s">
        <v>155</v>
      </c>
      <c r="D25" s="124">
        <v>17898</v>
      </c>
      <c r="E25" s="126">
        <v>18656</v>
      </c>
      <c r="F25" s="124">
        <v>36554</v>
      </c>
      <c r="G25" s="124">
        <v>13871</v>
      </c>
      <c r="H25" s="126">
        <v>14914</v>
      </c>
      <c r="I25" s="124">
        <v>28785</v>
      </c>
      <c r="J25" s="125">
        <v>78.746512009629583</v>
      </c>
      <c r="K25" s="124">
        <v>18023</v>
      </c>
      <c r="L25" s="126">
        <v>18769</v>
      </c>
      <c r="M25" s="124">
        <v>36792</v>
      </c>
      <c r="N25" s="124">
        <v>13146</v>
      </c>
      <c r="O25" s="126">
        <v>14638</v>
      </c>
      <c r="P25" s="124">
        <v>27784</v>
      </c>
      <c r="Q25" s="125">
        <v>75.516416612307026</v>
      </c>
      <c r="R25" s="124">
        <v>18469</v>
      </c>
      <c r="S25" s="126">
        <v>19366</v>
      </c>
      <c r="T25" s="124">
        <f t="shared" si="0"/>
        <v>37835</v>
      </c>
      <c r="U25" s="124">
        <v>11789</v>
      </c>
      <c r="V25" s="126">
        <v>13410</v>
      </c>
      <c r="W25" s="124">
        <f t="shared" si="1"/>
        <v>25199</v>
      </c>
      <c r="X25" s="144">
        <f t="shared" si="2"/>
        <v>66.602352319281096</v>
      </c>
    </row>
    <row r="26" spans="2:24" x14ac:dyDescent="0.25">
      <c r="B26" s="143">
        <v>16</v>
      </c>
      <c r="C26" s="123" t="s">
        <v>156</v>
      </c>
      <c r="D26" s="124">
        <v>21398</v>
      </c>
      <c r="E26" s="124">
        <v>22457</v>
      </c>
      <c r="F26" s="124">
        <v>43855</v>
      </c>
      <c r="G26" s="124">
        <v>15558</v>
      </c>
      <c r="H26" s="124">
        <v>16731</v>
      </c>
      <c r="I26" s="124">
        <v>32289</v>
      </c>
      <c r="J26" s="125">
        <v>73.626724432789885</v>
      </c>
      <c r="K26" s="124">
        <v>21614</v>
      </c>
      <c r="L26" s="124">
        <v>22635</v>
      </c>
      <c r="M26" s="124">
        <v>44249</v>
      </c>
      <c r="N26" s="124">
        <v>14844</v>
      </c>
      <c r="O26" s="124">
        <v>16319</v>
      </c>
      <c r="P26" s="124">
        <v>31163</v>
      </c>
      <c r="Q26" s="125">
        <v>70.426450315261363</v>
      </c>
      <c r="R26" s="124">
        <v>22484</v>
      </c>
      <c r="S26" s="124">
        <v>23783</v>
      </c>
      <c r="T26" s="124">
        <f t="shared" si="0"/>
        <v>46267</v>
      </c>
      <c r="U26" s="124">
        <v>13758</v>
      </c>
      <c r="V26" s="124">
        <v>15292</v>
      </c>
      <c r="W26" s="124">
        <f t="shared" si="1"/>
        <v>29050</v>
      </c>
      <c r="X26" s="144">
        <f t="shared" si="2"/>
        <v>62.787732076858241</v>
      </c>
    </row>
    <row r="27" spans="2:24" x14ac:dyDescent="0.25">
      <c r="B27" s="143">
        <v>17</v>
      </c>
      <c r="C27" s="123" t="s">
        <v>157</v>
      </c>
      <c r="D27" s="124">
        <v>15956</v>
      </c>
      <c r="E27" s="126">
        <v>17038</v>
      </c>
      <c r="F27" s="124">
        <v>32994</v>
      </c>
      <c r="G27" s="124">
        <v>11897</v>
      </c>
      <c r="H27" s="126">
        <v>13330</v>
      </c>
      <c r="I27" s="124">
        <v>25227</v>
      </c>
      <c r="J27" s="125">
        <v>76.459356246590289</v>
      </c>
      <c r="K27" s="124">
        <v>15916</v>
      </c>
      <c r="L27" s="126">
        <v>16877</v>
      </c>
      <c r="M27" s="124">
        <v>32793</v>
      </c>
      <c r="N27" s="124">
        <v>11773</v>
      </c>
      <c r="O27" s="126">
        <v>13131</v>
      </c>
      <c r="P27" s="124">
        <v>24904</v>
      </c>
      <c r="Q27" s="125">
        <v>75.943036623669684</v>
      </c>
      <c r="R27" s="124">
        <v>15977</v>
      </c>
      <c r="S27" s="126">
        <v>16999</v>
      </c>
      <c r="T27" s="124">
        <f t="shared" si="0"/>
        <v>32976</v>
      </c>
      <c r="U27" s="124">
        <v>10790</v>
      </c>
      <c r="V27" s="126">
        <v>12191</v>
      </c>
      <c r="W27" s="124">
        <f t="shared" si="1"/>
        <v>22981</v>
      </c>
      <c r="X27" s="144">
        <f t="shared" si="2"/>
        <v>69.690077632217367</v>
      </c>
    </row>
    <row r="28" spans="2:24" x14ac:dyDescent="0.25">
      <c r="B28" s="143">
        <v>18</v>
      </c>
      <c r="C28" s="123" t="s">
        <v>158</v>
      </c>
      <c r="D28" s="124">
        <v>16629</v>
      </c>
      <c r="E28" s="124">
        <v>17567</v>
      </c>
      <c r="F28" s="124">
        <v>34196</v>
      </c>
      <c r="G28" s="124">
        <v>12194</v>
      </c>
      <c r="H28" s="124">
        <v>13691</v>
      </c>
      <c r="I28" s="124">
        <v>25885</v>
      </c>
      <c r="J28" s="125">
        <v>75.695987834834483</v>
      </c>
      <c r="K28" s="124">
        <v>16776</v>
      </c>
      <c r="L28" s="124">
        <v>17742</v>
      </c>
      <c r="M28" s="124">
        <v>34518</v>
      </c>
      <c r="N28" s="124">
        <v>12281</v>
      </c>
      <c r="O28" s="124">
        <v>13862</v>
      </c>
      <c r="P28" s="124">
        <v>26143</v>
      </c>
      <c r="Q28" s="125">
        <v>75.737296482994381</v>
      </c>
      <c r="R28" s="124">
        <v>17099</v>
      </c>
      <c r="S28" s="124">
        <v>18085</v>
      </c>
      <c r="T28" s="124">
        <f t="shared" si="0"/>
        <v>35184</v>
      </c>
      <c r="U28" s="124">
        <v>11009</v>
      </c>
      <c r="V28" s="124">
        <v>12747</v>
      </c>
      <c r="W28" s="124">
        <f t="shared" si="1"/>
        <v>23756</v>
      </c>
      <c r="X28" s="144">
        <f t="shared" si="2"/>
        <v>67.519326966803092</v>
      </c>
    </row>
    <row r="29" spans="2:24" x14ac:dyDescent="0.25">
      <c r="B29" s="143">
        <v>19</v>
      </c>
      <c r="C29" s="123" t="s">
        <v>159</v>
      </c>
      <c r="D29" s="124">
        <v>24528</v>
      </c>
      <c r="E29" s="124">
        <v>25246</v>
      </c>
      <c r="F29" s="124">
        <v>49774</v>
      </c>
      <c r="G29" s="124">
        <v>18901</v>
      </c>
      <c r="H29" s="124">
        <v>20499</v>
      </c>
      <c r="I29" s="124">
        <v>39400</v>
      </c>
      <c r="J29" s="125">
        <v>79.157793225378711</v>
      </c>
      <c r="K29" s="124">
        <v>24772</v>
      </c>
      <c r="L29" s="124">
        <v>25427</v>
      </c>
      <c r="M29" s="124">
        <v>50199</v>
      </c>
      <c r="N29" s="124">
        <v>18905</v>
      </c>
      <c r="O29" s="124">
        <v>20394</v>
      </c>
      <c r="P29" s="124">
        <v>39299</v>
      </c>
      <c r="Q29" s="125">
        <v>78.286420048208129</v>
      </c>
      <c r="R29" s="124">
        <v>25395</v>
      </c>
      <c r="S29" s="124">
        <v>26242</v>
      </c>
      <c r="T29" s="124">
        <f t="shared" si="0"/>
        <v>51637</v>
      </c>
      <c r="U29" s="124">
        <v>16150</v>
      </c>
      <c r="V29" s="124">
        <v>18362</v>
      </c>
      <c r="W29" s="124">
        <f t="shared" si="1"/>
        <v>34512</v>
      </c>
      <c r="X29" s="144">
        <f t="shared" si="2"/>
        <v>66.835796037724876</v>
      </c>
    </row>
    <row r="30" spans="2:24" x14ac:dyDescent="0.25">
      <c r="B30" s="143">
        <v>20</v>
      </c>
      <c r="C30" s="123" t="s">
        <v>160</v>
      </c>
      <c r="D30" s="124">
        <v>22562</v>
      </c>
      <c r="E30" s="124">
        <v>23819</v>
      </c>
      <c r="F30" s="124">
        <v>46381</v>
      </c>
      <c r="G30" s="124">
        <v>17321</v>
      </c>
      <c r="H30" s="124">
        <v>19034</v>
      </c>
      <c r="I30" s="124">
        <v>36355</v>
      </c>
      <c r="J30" s="125">
        <v>78.383389750113196</v>
      </c>
      <c r="K30" s="124">
        <v>22705</v>
      </c>
      <c r="L30" s="124">
        <v>23980</v>
      </c>
      <c r="M30" s="124">
        <v>46685</v>
      </c>
      <c r="N30" s="124">
        <v>16898</v>
      </c>
      <c r="O30" s="124">
        <v>18663</v>
      </c>
      <c r="P30" s="124">
        <v>35561</v>
      </c>
      <c r="Q30" s="125">
        <v>76.172218057191827</v>
      </c>
      <c r="R30" s="124">
        <v>23044</v>
      </c>
      <c r="S30" s="124">
        <v>24316</v>
      </c>
      <c r="T30" s="124">
        <f t="shared" si="0"/>
        <v>47360</v>
      </c>
      <c r="U30" s="124">
        <v>15203</v>
      </c>
      <c r="V30" s="124">
        <v>17308</v>
      </c>
      <c r="W30" s="124">
        <f t="shared" si="1"/>
        <v>32511</v>
      </c>
      <c r="X30" s="144">
        <f t="shared" si="2"/>
        <v>68.646537162162161</v>
      </c>
    </row>
    <row r="31" spans="2:24" x14ac:dyDescent="0.25">
      <c r="B31" s="143">
        <v>21</v>
      </c>
      <c r="C31" s="123" t="s">
        <v>161</v>
      </c>
      <c r="D31" s="124">
        <v>24312</v>
      </c>
      <c r="E31" s="124">
        <v>25427</v>
      </c>
      <c r="F31" s="124">
        <v>49739</v>
      </c>
      <c r="G31" s="124">
        <v>18426</v>
      </c>
      <c r="H31" s="124">
        <v>19971</v>
      </c>
      <c r="I31" s="124">
        <v>38397</v>
      </c>
      <c r="J31" s="125">
        <v>77.196968173867589</v>
      </c>
      <c r="K31" s="124">
        <v>24535</v>
      </c>
      <c r="L31" s="124">
        <v>25566</v>
      </c>
      <c r="M31" s="124">
        <v>50101</v>
      </c>
      <c r="N31" s="124">
        <v>18255</v>
      </c>
      <c r="O31" s="124">
        <v>19986</v>
      </c>
      <c r="P31" s="124">
        <v>38241</v>
      </c>
      <c r="Q31" s="125">
        <v>76.327817808027788</v>
      </c>
      <c r="R31" s="124">
        <v>25058</v>
      </c>
      <c r="S31" s="124">
        <v>26373</v>
      </c>
      <c r="T31" s="124">
        <f t="shared" si="0"/>
        <v>51431</v>
      </c>
      <c r="U31" s="124">
        <v>16473</v>
      </c>
      <c r="V31" s="124">
        <v>18705</v>
      </c>
      <c r="W31" s="124">
        <f t="shared" si="1"/>
        <v>35178</v>
      </c>
      <c r="X31" s="144">
        <f t="shared" si="2"/>
        <v>68.398436740487256</v>
      </c>
    </row>
    <row r="32" spans="2:24" x14ac:dyDescent="0.25">
      <c r="B32" s="143">
        <v>22</v>
      </c>
      <c r="C32" s="123" t="s">
        <v>162</v>
      </c>
      <c r="D32" s="124">
        <v>18574</v>
      </c>
      <c r="E32" s="124">
        <v>18974</v>
      </c>
      <c r="F32" s="124">
        <v>37548</v>
      </c>
      <c r="G32" s="124">
        <v>13813</v>
      </c>
      <c r="H32" s="124">
        <v>14948</v>
      </c>
      <c r="I32" s="124">
        <v>28761</v>
      </c>
      <c r="J32" s="125">
        <v>76.597954618088849</v>
      </c>
      <c r="K32" s="124">
        <v>18766</v>
      </c>
      <c r="L32" s="124">
        <v>19176</v>
      </c>
      <c r="M32" s="124">
        <v>37942</v>
      </c>
      <c r="N32" s="124">
        <v>13789</v>
      </c>
      <c r="O32" s="124">
        <v>15087</v>
      </c>
      <c r="P32" s="124">
        <v>28876</v>
      </c>
      <c r="Q32" s="125">
        <v>76.105634916451422</v>
      </c>
      <c r="R32" s="124">
        <v>18865</v>
      </c>
      <c r="S32" s="124">
        <v>19395</v>
      </c>
      <c r="T32" s="124">
        <f t="shared" si="0"/>
        <v>38260</v>
      </c>
      <c r="U32" s="124">
        <v>11695</v>
      </c>
      <c r="V32" s="124">
        <v>13307</v>
      </c>
      <c r="W32" s="124">
        <f t="shared" si="1"/>
        <v>25002</v>
      </c>
      <c r="X32" s="144">
        <f t="shared" si="2"/>
        <v>65.347621536853111</v>
      </c>
    </row>
    <row r="33" spans="2:24" x14ac:dyDescent="0.25">
      <c r="B33" s="143">
        <v>23</v>
      </c>
      <c r="C33" s="123" t="s">
        <v>163</v>
      </c>
      <c r="D33" s="127">
        <v>31667</v>
      </c>
      <c r="E33" s="127">
        <v>32660</v>
      </c>
      <c r="F33" s="124">
        <v>64327</v>
      </c>
      <c r="G33" s="127">
        <v>21336</v>
      </c>
      <c r="H33" s="127">
        <v>24296</v>
      </c>
      <c r="I33" s="124">
        <v>45632</v>
      </c>
      <c r="J33" s="125">
        <v>70.937553437903205</v>
      </c>
      <c r="K33" s="127">
        <v>31888</v>
      </c>
      <c r="L33" s="127">
        <v>32823</v>
      </c>
      <c r="M33" s="124">
        <v>64711</v>
      </c>
      <c r="N33" s="127">
        <v>21969</v>
      </c>
      <c r="O33" s="127">
        <v>24512</v>
      </c>
      <c r="P33" s="124">
        <v>46481</v>
      </c>
      <c r="Q33" s="125">
        <v>71.828591738653401</v>
      </c>
      <c r="R33" s="127">
        <v>32062</v>
      </c>
      <c r="S33" s="127">
        <v>32943</v>
      </c>
      <c r="T33" s="124">
        <f t="shared" si="0"/>
        <v>65005</v>
      </c>
      <c r="U33" s="127">
        <v>19677</v>
      </c>
      <c r="V33" s="127">
        <v>22768</v>
      </c>
      <c r="W33" s="124">
        <f t="shared" si="1"/>
        <v>42445</v>
      </c>
      <c r="X33" s="144">
        <f t="shared" si="2"/>
        <v>65.294977309437741</v>
      </c>
    </row>
    <row r="34" spans="2:24" x14ac:dyDescent="0.25">
      <c r="B34" s="143">
        <v>24</v>
      </c>
      <c r="C34" s="123" t="s">
        <v>164</v>
      </c>
      <c r="D34" s="127">
        <v>18561</v>
      </c>
      <c r="E34" s="127">
        <v>19456</v>
      </c>
      <c r="F34" s="124">
        <v>38017</v>
      </c>
      <c r="G34" s="127">
        <v>13084</v>
      </c>
      <c r="H34" s="127">
        <v>14334</v>
      </c>
      <c r="I34" s="124">
        <v>27418</v>
      </c>
      <c r="J34" s="125">
        <v>72.120367204145523</v>
      </c>
      <c r="K34" s="127">
        <v>18628</v>
      </c>
      <c r="L34" s="127">
        <v>19547</v>
      </c>
      <c r="M34" s="124">
        <v>38175</v>
      </c>
      <c r="N34" s="127">
        <v>12726</v>
      </c>
      <c r="O34" s="127">
        <v>14167</v>
      </c>
      <c r="P34" s="124">
        <v>26893</v>
      </c>
      <c r="Q34" s="125">
        <v>70.446627373935826</v>
      </c>
      <c r="R34" s="127">
        <v>18734</v>
      </c>
      <c r="S34" s="127">
        <v>19642</v>
      </c>
      <c r="T34" s="124">
        <f t="shared" si="0"/>
        <v>38376</v>
      </c>
      <c r="U34" s="127">
        <v>11902</v>
      </c>
      <c r="V34" s="127">
        <v>13205</v>
      </c>
      <c r="W34" s="124">
        <f t="shared" si="1"/>
        <v>25107</v>
      </c>
      <c r="X34" s="144">
        <f t="shared" si="2"/>
        <v>65.423702313946222</v>
      </c>
    </row>
    <row r="35" spans="2:24" x14ac:dyDescent="0.25">
      <c r="B35" s="143">
        <v>25</v>
      </c>
      <c r="C35" s="123" t="s">
        <v>165</v>
      </c>
      <c r="D35" s="127">
        <v>25312</v>
      </c>
      <c r="E35" s="127">
        <v>25901</v>
      </c>
      <c r="F35" s="124">
        <v>51213</v>
      </c>
      <c r="G35" s="127">
        <v>16151</v>
      </c>
      <c r="H35" s="127">
        <v>19040</v>
      </c>
      <c r="I35" s="124">
        <v>35191</v>
      </c>
      <c r="J35" s="125">
        <v>68.714974713451653</v>
      </c>
      <c r="K35" s="127">
        <v>25384</v>
      </c>
      <c r="L35" s="127">
        <v>26011</v>
      </c>
      <c r="M35" s="124">
        <v>51395</v>
      </c>
      <c r="N35" s="127">
        <v>16510</v>
      </c>
      <c r="O35" s="127">
        <v>18883</v>
      </c>
      <c r="P35" s="124">
        <v>35393</v>
      </c>
      <c r="Q35" s="125">
        <v>68.864675552096514</v>
      </c>
      <c r="R35" s="127">
        <v>26216</v>
      </c>
      <c r="S35" s="127">
        <v>26821</v>
      </c>
      <c r="T35" s="124">
        <f t="shared" si="0"/>
        <v>53037</v>
      </c>
      <c r="U35" s="127">
        <v>14861</v>
      </c>
      <c r="V35" s="127">
        <v>17877</v>
      </c>
      <c r="W35" s="124">
        <f t="shared" si="1"/>
        <v>32738</v>
      </c>
      <c r="X35" s="144">
        <f t="shared" si="2"/>
        <v>61.726719082904388</v>
      </c>
    </row>
    <row r="36" spans="2:24" x14ac:dyDescent="0.25">
      <c r="B36" s="145">
        <v>26</v>
      </c>
      <c r="C36" s="128" t="s">
        <v>166</v>
      </c>
      <c r="D36" s="129">
        <v>24058</v>
      </c>
      <c r="E36" s="129">
        <v>25145</v>
      </c>
      <c r="F36" s="130">
        <v>49203</v>
      </c>
      <c r="G36" s="129">
        <v>16565</v>
      </c>
      <c r="H36" s="129">
        <v>18746</v>
      </c>
      <c r="I36" s="130">
        <v>35311</v>
      </c>
      <c r="J36" s="131">
        <v>71.765949230737959</v>
      </c>
      <c r="K36" s="129">
        <v>24273</v>
      </c>
      <c r="L36" s="129">
        <v>25389</v>
      </c>
      <c r="M36" s="130">
        <v>49662</v>
      </c>
      <c r="N36" s="129">
        <v>16218</v>
      </c>
      <c r="O36" s="129">
        <v>18491</v>
      </c>
      <c r="P36" s="130">
        <v>34709</v>
      </c>
      <c r="Q36" s="131">
        <v>69.890459506262332</v>
      </c>
      <c r="R36" s="129">
        <v>24713</v>
      </c>
      <c r="S36" s="129">
        <v>25774</v>
      </c>
      <c r="T36" s="130">
        <f t="shared" si="0"/>
        <v>50487</v>
      </c>
      <c r="U36" s="129">
        <v>15306</v>
      </c>
      <c r="V36" s="129">
        <v>17672</v>
      </c>
      <c r="W36" s="130">
        <f t="shared" si="1"/>
        <v>32978</v>
      </c>
      <c r="X36" s="146">
        <f t="shared" si="2"/>
        <v>65.319785291263102</v>
      </c>
    </row>
    <row r="37" spans="2:24" ht="15.75" thickBot="1" x14ac:dyDescent="0.3">
      <c r="B37" s="207" t="s">
        <v>1</v>
      </c>
      <c r="C37" s="208"/>
      <c r="D37" s="132">
        <v>492550</v>
      </c>
      <c r="E37" s="132">
        <v>515161</v>
      </c>
      <c r="F37" s="132">
        <v>1007711</v>
      </c>
      <c r="G37" s="132">
        <v>362847</v>
      </c>
      <c r="H37" s="132">
        <v>400247</v>
      </c>
      <c r="I37" s="132">
        <v>763094</v>
      </c>
      <c r="J37" s="133">
        <v>75.725480817416894</v>
      </c>
      <c r="K37" s="132">
        <v>496698</v>
      </c>
      <c r="L37" s="132">
        <v>519262</v>
      </c>
      <c r="M37" s="134">
        <v>1015960</v>
      </c>
      <c r="N37" s="132">
        <v>360449</v>
      </c>
      <c r="O37" s="132">
        <v>398860</v>
      </c>
      <c r="P37" s="134">
        <v>759309</v>
      </c>
      <c r="Q37" s="133">
        <v>74.738080239379499</v>
      </c>
      <c r="R37" s="132">
        <f>SUM(R11:R36)</f>
        <v>508853</v>
      </c>
      <c r="S37" s="132">
        <f>SUM(S11:S36)</f>
        <v>534330</v>
      </c>
      <c r="T37" s="134">
        <f t="shared" si="0"/>
        <v>1043183</v>
      </c>
      <c r="U37" s="135">
        <f>SUM(U11:U36)</f>
        <v>321790</v>
      </c>
      <c r="V37" s="132">
        <f>SUM(V11:V36)</f>
        <v>367597</v>
      </c>
      <c r="W37" s="134">
        <f t="shared" si="1"/>
        <v>689387</v>
      </c>
      <c r="X37" s="147">
        <f t="shared" si="2"/>
        <v>66.084953454954686</v>
      </c>
    </row>
    <row r="38" spans="2:24" ht="15.75" thickTop="1" x14ac:dyDescent="0.25">
      <c r="B38" s="136" t="s">
        <v>167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</row>
  </sheetData>
  <mergeCells count="17">
    <mergeCell ref="R8:T8"/>
    <mergeCell ref="U8:W8"/>
    <mergeCell ref="B3:X3"/>
    <mergeCell ref="B4:X4"/>
    <mergeCell ref="B7:B9"/>
    <mergeCell ref="C7:C9"/>
    <mergeCell ref="D7:I7"/>
    <mergeCell ref="J7:J8"/>
    <mergeCell ref="K7:P7"/>
    <mergeCell ref="Q7:Q8"/>
    <mergeCell ref="R7:W7"/>
    <mergeCell ref="X7:X8"/>
    <mergeCell ref="B37:C37"/>
    <mergeCell ref="D8:F8"/>
    <mergeCell ref="G8:I8"/>
    <mergeCell ref="K8:M8"/>
    <mergeCell ref="N8:P8"/>
  </mergeCells>
  <pageMargins left="0.7" right="0.7" top="0.75" bottom="0.75" header="0.3" footer="0.3"/>
  <pageSetup paperSize="9" scale="6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5.1</vt:lpstr>
      <vt:lpstr>Tabel 5.2</vt:lpstr>
      <vt:lpstr>Tabel 5.3</vt:lpstr>
      <vt:lpstr>Tabel 5.4</vt:lpstr>
      <vt:lpstr>Tabel 5.5</vt:lpstr>
      <vt:lpstr>Tabel 5.6</vt:lpstr>
      <vt:lpstr>Tabel 5.7</vt:lpstr>
      <vt:lpstr>Tabel 5.8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Windows User</cp:lastModifiedBy>
  <cp:lastPrinted>2017-06-06T17:17:27Z</cp:lastPrinted>
  <dcterms:created xsi:type="dcterms:W3CDTF">2015-12-22T00:13:21Z</dcterms:created>
  <dcterms:modified xsi:type="dcterms:W3CDTF">2017-07-12T07:44:34Z</dcterms:modified>
</cp:coreProperties>
</file>