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H36" i="1" s="1"/>
  <c r="E36" i="1"/>
  <c r="I36" i="1" s="1"/>
  <c r="D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G36" i="1" l="1"/>
</calcChain>
</file>

<file path=xl/sharedStrings.xml><?xml version="1.0" encoding="utf-8"?>
<sst xmlns="http://schemas.openxmlformats.org/spreadsheetml/2006/main" count="47" uniqueCount="47">
  <si>
    <t>Tabel 1.18</t>
  </si>
  <si>
    <t>Sekolah, Murid dan Guru SMP Negeri Menurut Kecamatan</t>
  </si>
  <si>
    <t>di Kabupaten Klaten Tahun 2020</t>
  </si>
  <si>
    <t>No</t>
  </si>
  <si>
    <t>Kecamatan</t>
  </si>
  <si>
    <t>Sekolah</t>
  </si>
  <si>
    <t>Murid</t>
  </si>
  <si>
    <t>Guru</t>
  </si>
  <si>
    <t>Rata-rata Murid per Sekolah</t>
  </si>
  <si>
    <t>Rata-rata Guru per Sekolah</t>
  </si>
  <si>
    <t>Rasio Murid Terhadap Guru</t>
  </si>
  <si>
    <t>(1)</t>
  </si>
  <si>
    <t>(2)</t>
  </si>
  <si>
    <t>(3)</t>
  </si>
  <si>
    <t>(4)</t>
  </si>
  <si>
    <t>(5)</t>
  </si>
  <si>
    <t>(6)</t>
  </si>
  <si>
    <t>(7)</t>
  </si>
  <si>
    <t>(8)</t>
  </si>
  <si>
    <t>Prambanan</t>
  </si>
  <si>
    <t>Gantiwarno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</si>
  <si>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</si>
  <si>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</si>
  <si>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</si>
  <si>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</si>
  <si>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</si>
  <si>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</si>
  <si>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</si>
  <si>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</si>
  <si>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Karangnongko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</si>
  <si>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</si>
  <si>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</si>
  <si>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</si>
  <si>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</si>
  <si>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</si>
  <si>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</si>
  <si>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</si>
  <si>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</si>
  <si>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</si>
  <si>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</si>
  <si>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</si>
  <si>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</si>
  <si>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</si>
  <si>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</si>
  <si>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</si>
  <si>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              2020</t>
  </si>
  <si>
    <t>Sumber:  Dinas  Pendidikan  Kabupaten Klaten,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</si>
</sst>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8" x14ac:knownFonts="1"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i/>
      <sz val="10"/>
      <color rgb="FF000000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vertical="top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0" xfId="0" quotePrefix="1" applyFont="1" applyFill="1" applyBorder="1" applyAlignment="1">
      <alignment horizontal="center" vertical="top"/>
    </xf>
    <xf numFmtId="0" fontId="1" fillId="0" borderId="11" xfId="0" quotePrefix="1" applyFont="1" applyFill="1" applyBorder="1" applyAlignment="1">
      <alignment horizontal="center" vertical="center" wrapText="1"/>
    </xf>
    <xf numFmtId="0" fontId="1" fillId="0" borderId="12" xfId="0" quotePrefix="1" applyFont="1" applyFill="1" applyBorder="1" applyAlignment="1">
      <alignment horizontal="center" vertical="center" wrapText="1"/>
    </xf>
    <xf numFmtId="0" fontId="1" fillId="0" borderId="11" xfId="0" quotePrefix="1" applyFont="1" applyFill="1" applyBorder="1" applyAlignment="1">
      <alignment horizontal="center" vertical="top"/>
    </xf>
    <xf numFmtId="0" fontId="1" fillId="0" borderId="13" xfId="0" quotePrefix="1" applyFont="1" applyFill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vertical="top"/>
    </xf>
    <xf numFmtId="41" fontId="3" fillId="0" borderId="15" xfId="0" applyNumberFormat="1" applyFont="1" applyBorder="1" applyAlignment="1">
      <alignment horizontal="center"/>
    </xf>
    <xf numFmtId="41" fontId="3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vertical="top"/>
    </xf>
    <xf numFmtId="41" fontId="3" fillId="0" borderId="18" xfId="0" applyNumberFormat="1" applyFont="1" applyBorder="1" applyAlignment="1">
      <alignment horizontal="center"/>
    </xf>
    <xf numFmtId="41" fontId="3" fillId="0" borderId="19" xfId="0" applyNumberFormat="1" applyFont="1" applyBorder="1" applyAlignment="1">
      <alignment horizontal="center"/>
    </xf>
    <xf numFmtId="41" fontId="3" fillId="0" borderId="18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 vertical="top"/>
    </xf>
    <xf numFmtId="0" fontId="1" fillId="0" borderId="21" xfId="0" applyFont="1" applyBorder="1" applyAlignment="1">
      <alignment vertical="top"/>
    </xf>
    <xf numFmtId="41" fontId="3" fillId="0" borderId="21" xfId="0" applyNumberFormat="1" applyFont="1" applyBorder="1" applyAlignment="1">
      <alignment horizontal="center"/>
    </xf>
    <xf numFmtId="41" fontId="3" fillId="0" borderId="22" xfId="0" applyNumberFormat="1" applyFont="1" applyBorder="1" applyAlignment="1">
      <alignment horizontal="center"/>
    </xf>
    <xf numFmtId="41" fontId="3" fillId="0" borderId="23" xfId="0" applyNumberFormat="1" applyFont="1" applyBorder="1" applyAlignment="1">
      <alignment horizontal="center"/>
    </xf>
    <xf numFmtId="0" fontId="1" fillId="0" borderId="14" xfId="0" applyFont="1" applyFill="1" applyBorder="1" applyAlignment="1">
      <alignment horizontal="right" vertical="top"/>
    </xf>
    <xf numFmtId="0" fontId="1" fillId="0" borderId="15" xfId="0" applyFont="1" applyFill="1" applyBorder="1" applyAlignment="1">
      <alignment horizontal="right" vertical="top"/>
    </xf>
    <xf numFmtId="41" fontId="3" fillId="0" borderId="15" xfId="0" applyNumberFormat="1" applyFont="1" applyBorder="1"/>
    <xf numFmtId="0" fontId="0" fillId="0" borderId="0" xfId="0" applyFill="1"/>
    <xf numFmtId="0" fontId="1" fillId="0" borderId="24" xfId="0" applyFont="1" applyFill="1" applyBorder="1" applyAlignment="1">
      <alignment horizontal="right" vertical="top"/>
    </xf>
    <xf numFmtId="0" fontId="1" fillId="0" borderId="25" xfId="0" applyFont="1" applyFill="1" applyBorder="1" applyAlignment="1">
      <alignment horizontal="right" vertical="top"/>
    </xf>
    <xf numFmtId="41" fontId="3" fillId="0" borderId="26" xfId="0" applyNumberFormat="1" applyFont="1" applyBorder="1"/>
    <xf numFmtId="41" fontId="3" fillId="0" borderId="26" xfId="0" applyNumberFormat="1" applyFont="1" applyFill="1" applyBorder="1"/>
    <xf numFmtId="41" fontId="3" fillId="0" borderId="27" xfId="0" applyNumberFormat="1" applyFont="1" applyFill="1" applyBorder="1"/>
    <xf numFmtId="0" fontId="1" fillId="0" borderId="28" xfId="0" applyFont="1" applyFill="1" applyBorder="1" applyAlignment="1">
      <alignment horizontal="right" vertical="top"/>
    </xf>
    <xf numFmtId="0" fontId="1" fillId="0" borderId="29" xfId="0" applyFont="1" applyFill="1" applyBorder="1" applyAlignment="1">
      <alignment horizontal="right" vertical="top"/>
    </xf>
    <xf numFmtId="41" fontId="3" fillId="0" borderId="18" xfId="0" applyNumberFormat="1" applyFont="1" applyFill="1" applyBorder="1"/>
    <xf numFmtId="41" fontId="3" fillId="0" borderId="19" xfId="0" applyNumberFormat="1" applyFont="1" applyFill="1" applyBorder="1"/>
    <xf numFmtId="0" fontId="1" fillId="0" borderId="17" xfId="0" applyFont="1" applyFill="1" applyBorder="1" applyAlignment="1">
      <alignment horizontal="right" vertical="top"/>
    </xf>
    <xf numFmtId="0" fontId="1" fillId="0" borderId="18" xfId="0" applyFont="1" applyFill="1" applyBorder="1" applyAlignment="1">
      <alignment horizontal="right" vertical="top"/>
    </xf>
    <xf numFmtId="41" fontId="3" fillId="0" borderId="19" xfId="0" applyNumberFormat="1" applyFont="1" applyFill="1" applyBorder="1" applyAlignment="1">
      <alignment horizontal="center"/>
    </xf>
    <xf numFmtId="41" fontId="4" fillId="0" borderId="18" xfId="0" applyNumberFormat="1" applyFont="1" applyFill="1" applyBorder="1" applyAlignment="1">
      <alignment horizontal="center"/>
    </xf>
    <xf numFmtId="41" fontId="4" fillId="0" borderId="19" xfId="0" applyNumberFormat="1" applyFont="1" applyFill="1" applyBorder="1" applyAlignment="1">
      <alignment horizontal="center"/>
    </xf>
    <xf numFmtId="0" fontId="1" fillId="0" borderId="30" xfId="0" applyFont="1" applyFill="1" applyBorder="1" applyAlignment="1">
      <alignment horizontal="right" vertical="top" wrapText="1"/>
    </xf>
    <xf numFmtId="0" fontId="1" fillId="0" borderId="31" xfId="0" applyFont="1" applyFill="1" applyBorder="1" applyAlignment="1">
      <alignment horizontal="right" vertical="top" wrapText="1"/>
    </xf>
    <xf numFmtId="41" fontId="4" fillId="0" borderId="31" xfId="0" applyNumberFormat="1" applyFont="1" applyFill="1" applyBorder="1" applyAlignment="1">
      <alignment horizontal="center"/>
    </xf>
    <xf numFmtId="41" fontId="4" fillId="0" borderId="32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0000"/>
  </sheetPr>
  <dimension ref="B1:J54"/>
  <sheetViews>
    <sheetView tabSelected="1" workbookViewId="0">
      <pane ySplit="9" topLeftCell="A28" activePane="bottomLeft" state="frozen"/>
      <selection pane="bottomLeft" activeCell="J29" sqref="J29"/>
    </sheetView>
  </sheetViews>
  <sheetFormatPr defaultRowHeight="15" x14ac:dyDescent="0.25"/>
  <cols>
    <col min="1" max="1" width="4.28515625" customWidth="1"/>
    <col min="2" max="2" width="5.5703125" customWidth="1"/>
    <col min="3" max="3" width="14" customWidth="1"/>
    <col min="4" max="9" width="10.7109375" customWidth="1"/>
  </cols>
  <sheetData>
    <row r="1" spans="2:9" ht="6.75" customHeight="1" x14ac:dyDescent="0.25"/>
    <row r="2" spans="2:9" x14ac:dyDescent="0.25">
      <c r="B2" s="1" t="s">
        <v>0</v>
      </c>
      <c r="C2" s="1"/>
      <c r="D2" s="1"/>
      <c r="E2" s="1"/>
      <c r="F2" s="1"/>
      <c r="G2" s="1"/>
      <c r="H2" s="1"/>
      <c r="I2" s="1"/>
    </row>
    <row r="3" spans="2:9" x14ac:dyDescent="0.25">
      <c r="B3" s="2" t="s">
        <v>1</v>
      </c>
      <c r="C3" s="2"/>
      <c r="D3" s="2"/>
      <c r="E3" s="2"/>
      <c r="F3" s="2"/>
      <c r="G3" s="2"/>
      <c r="H3" s="2"/>
      <c r="I3" s="2"/>
    </row>
    <row r="4" spans="2:9" x14ac:dyDescent="0.25">
      <c r="B4" s="2" t="s">
        <v>2</v>
      </c>
      <c r="C4" s="2"/>
      <c r="D4" s="2"/>
      <c r="E4" s="2"/>
      <c r="F4" s="2"/>
      <c r="G4" s="2"/>
      <c r="H4" s="2"/>
      <c r="I4" s="2"/>
    </row>
    <row r="5" spans="2:9" ht="7.5" customHeight="1" thickBot="1" x14ac:dyDescent="0.3">
      <c r="B5" s="3"/>
      <c r="C5" s="3"/>
      <c r="D5" s="3"/>
      <c r="E5" s="3"/>
      <c r="F5" s="3"/>
      <c r="G5" s="3"/>
      <c r="H5" s="3"/>
      <c r="I5" s="3"/>
    </row>
    <row r="6" spans="2:9" ht="15.75" customHeight="1" thickTop="1" x14ac:dyDescent="0.25">
      <c r="B6" s="4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6" t="s">
        <v>8</v>
      </c>
      <c r="H6" s="6" t="s">
        <v>9</v>
      </c>
      <c r="I6" s="7" t="s">
        <v>10</v>
      </c>
    </row>
    <row r="7" spans="2:9" x14ac:dyDescent="0.25">
      <c r="B7" s="8"/>
      <c r="C7" s="9"/>
      <c r="D7" s="9"/>
      <c r="E7" s="9"/>
      <c r="F7" s="9"/>
      <c r="G7" s="10"/>
      <c r="H7" s="10"/>
      <c r="I7" s="11"/>
    </row>
    <row r="8" spans="2:9" ht="15.75" thickBot="1" x14ac:dyDescent="0.3">
      <c r="B8" s="12"/>
      <c r="C8" s="13"/>
      <c r="D8" s="13"/>
      <c r="E8" s="13"/>
      <c r="F8" s="13"/>
      <c r="G8" s="14"/>
      <c r="H8" s="14"/>
      <c r="I8" s="15"/>
    </row>
    <row r="9" spans="2:9" ht="15.75" thickBot="1" x14ac:dyDescent="0.3">
      <c r="B9" s="16" t="s">
        <v>11</v>
      </c>
      <c r="C9" s="17" t="s">
        <v>12</v>
      </c>
      <c r="D9" s="17" t="s">
        <v>13</v>
      </c>
      <c r="E9" s="17" t="s">
        <v>14</v>
      </c>
      <c r="F9" s="18" t="s">
        <v>15</v>
      </c>
      <c r="G9" s="19" t="s">
        <v>16</v>
      </c>
      <c r="H9" s="19" t="s">
        <v>17</v>
      </c>
      <c r="I9" s="20" t="s">
        <v>18</v>
      </c>
    </row>
    <row r="10" spans="2:9" x14ac:dyDescent="0.25">
      <c r="B10" s="21">
        <v>1</v>
      </c>
      <c r="C10" s="22" t="s">
        <v>19</v>
      </c>
      <c r="D10" s="23">
        <v>2</v>
      </c>
      <c r="E10" s="23">
        <v>1081</v>
      </c>
      <c r="F10" s="23">
        <v>70</v>
      </c>
      <c r="G10" s="23">
        <f>E10/D10*100%</f>
        <v>540.5</v>
      </c>
      <c r="H10" s="23">
        <f>F10/D10*100%</f>
        <v>35</v>
      </c>
      <c r="I10" s="24">
        <f>E10/F10*100%</f>
        <v>15.442857142857143</v>
      </c>
    </row>
    <row r="11" spans="2:9" x14ac:dyDescent="0.25">
      <c r="B11" s="25">
        <v>2</v>
      </c>
      <c r="C11" s="26" t="s">
        <v>20</v>
      </c>
      <c r="D11" s="27">
        <v>3</v>
      </c>
      <c r="E11" s="27">
        <v>1778</v>
      </c>
      <c r="F11" s="27">
        <v>102</v>
      </c>
      <c r="G11" s="27">
        <f t="shared" ref="G11:G36" si="0">E11/D11*100%</f>
        <v>592.66666666666663</v>
      </c>
      <c r="H11" s="27">
        <f t="shared" ref="H11:H36" si="1">F11/D11*100%</f>
        <v>34</v>
      </c>
      <c r="I11" s="28">
        <f t="shared" ref="I11:I36" si="2">E11/F11*100%</f>
        <v>17.431372549019606</v>
      </c>
    </row>
    <row r="12" spans="2:9" x14ac:dyDescent="0.25">
      <c r="B12" s="25">
        <v>3</v>
      </c>
      <c r="C12" s="26" t="s">
        <v>21</v>
      </c>
      <c r="D12" s="27">
        <v>2</v>
      </c>
      <c r="E12" s="27">
        <v>1530</v>
      </c>
      <c r="F12" s="27">
        <v>90</v>
      </c>
      <c r="G12" s="27">
        <f t="shared" si="0"/>
        <v>765</v>
      </c>
      <c r="H12" s="27">
        <f t="shared" si="1"/>
        <v>45</v>
      </c>
      <c r="I12" s="28">
        <f t="shared" si="2"/>
        <v>17</v>
      </c>
    </row>
    <row r="13" spans="2:9" x14ac:dyDescent="0.25">
      <c r="B13" s="25">
        <v>4</v>
      </c>
      <c r="C13" s="26" t="s">
        <v>22</v>
      </c>
      <c r="D13" s="27">
        <v>3</v>
      </c>
      <c r="E13" s="27">
        <v>1539</v>
      </c>
      <c r="F13" s="27">
        <v>110</v>
      </c>
      <c r="G13" s="27">
        <f t="shared" si="0"/>
        <v>513</v>
      </c>
      <c r="H13" s="27">
        <f t="shared" si="1"/>
        <v>36.666666666666664</v>
      </c>
      <c r="I13" s="28">
        <f t="shared" si="2"/>
        <v>13.99090909090909</v>
      </c>
    </row>
    <row r="14" spans="2:9" x14ac:dyDescent="0.25">
      <c r="B14" s="25">
        <v>5</v>
      </c>
      <c r="C14" s="26" t="s">
        <v>23</v>
      </c>
      <c r="D14" s="27">
        <v>3</v>
      </c>
      <c r="E14" s="27">
        <v>1589</v>
      </c>
      <c r="F14" s="27">
        <v>101</v>
      </c>
      <c r="G14" s="27">
        <f t="shared" si="0"/>
        <v>529.66666666666663</v>
      </c>
      <c r="H14" s="27">
        <f t="shared" si="1"/>
        <v>33.666666666666664</v>
      </c>
      <c r="I14" s="28">
        <f t="shared" si="2"/>
        <v>15.732673267326733</v>
      </c>
    </row>
    <row r="15" spans="2:9" x14ac:dyDescent="0.25">
      <c r="B15" s="25">
        <v>6</v>
      </c>
      <c r="C15" s="26" t="s">
        <v>24</v>
      </c>
      <c r="D15" s="27">
        <v>3</v>
      </c>
      <c r="E15" s="27">
        <v>1613</v>
      </c>
      <c r="F15" s="27">
        <v>95</v>
      </c>
      <c r="G15" s="27">
        <f t="shared" si="0"/>
        <v>537.66666666666663</v>
      </c>
      <c r="H15" s="27">
        <f t="shared" si="1"/>
        <v>31.666666666666668</v>
      </c>
      <c r="I15" s="28">
        <f t="shared" si="2"/>
        <v>16.978947368421053</v>
      </c>
    </row>
    <row r="16" spans="2:9" x14ac:dyDescent="0.25">
      <c r="B16" s="25">
        <v>7</v>
      </c>
      <c r="C16" s="26" t="s">
        <v>25</v>
      </c>
      <c r="D16" s="27">
        <v>1</v>
      </c>
      <c r="E16" s="27">
        <v>850</v>
      </c>
      <c r="F16" s="27">
        <v>42</v>
      </c>
      <c r="G16" s="27">
        <f t="shared" si="0"/>
        <v>850</v>
      </c>
      <c r="H16" s="27">
        <f t="shared" si="1"/>
        <v>42</v>
      </c>
      <c r="I16" s="28">
        <f t="shared" si="2"/>
        <v>20.238095238095237</v>
      </c>
    </row>
    <row r="17" spans="2:9" x14ac:dyDescent="0.25">
      <c r="B17" s="25">
        <v>8</v>
      </c>
      <c r="C17" s="26" t="s">
        <v>26</v>
      </c>
      <c r="D17" s="27">
        <v>1</v>
      </c>
      <c r="E17" s="27">
        <v>658</v>
      </c>
      <c r="F17" s="27">
        <v>39</v>
      </c>
      <c r="G17" s="27">
        <f t="shared" si="0"/>
        <v>658</v>
      </c>
      <c r="H17" s="27">
        <f t="shared" si="1"/>
        <v>39</v>
      </c>
      <c r="I17" s="28">
        <f t="shared" si="2"/>
        <v>16.871794871794872</v>
      </c>
    </row>
    <row r="18" spans="2:9" x14ac:dyDescent="0.25">
      <c r="B18" s="25">
        <v>9</v>
      </c>
      <c r="C18" s="26" t="s">
        <v>27</v>
      </c>
      <c r="D18" s="27">
        <v>2</v>
      </c>
      <c r="E18" s="27">
        <v>1366</v>
      </c>
      <c r="F18" s="27">
        <v>81</v>
      </c>
      <c r="G18" s="27">
        <f t="shared" si="0"/>
        <v>683</v>
      </c>
      <c r="H18" s="27">
        <f t="shared" si="1"/>
        <v>40.5</v>
      </c>
      <c r="I18" s="28">
        <f t="shared" si="2"/>
        <v>16.864197530864196</v>
      </c>
    </row>
    <row r="19" spans="2:9" x14ac:dyDescent="0.25">
      <c r="B19" s="25">
        <v>10</v>
      </c>
      <c r="C19" s="26" t="s">
        <v>28</v>
      </c>
      <c r="D19" s="27">
        <v>3</v>
      </c>
      <c r="E19" s="27">
        <v>1921</v>
      </c>
      <c r="F19" s="27">
        <v>109</v>
      </c>
      <c r="G19" s="27">
        <f t="shared" si="0"/>
        <v>640.33333333333337</v>
      </c>
      <c r="H19" s="27">
        <f t="shared" si="1"/>
        <v>36.333333333333336</v>
      </c>
      <c r="I19" s="28">
        <f t="shared" si="2"/>
        <v>17.623853211009173</v>
      </c>
    </row>
    <row r="20" spans="2:9" x14ac:dyDescent="0.25">
      <c r="B20" s="25">
        <v>11</v>
      </c>
      <c r="C20" s="26" t="s">
        <v>29</v>
      </c>
      <c r="D20" s="27">
        <v>2</v>
      </c>
      <c r="E20" s="27">
        <v>1058</v>
      </c>
      <c r="F20" s="27">
        <v>69</v>
      </c>
      <c r="G20" s="27">
        <f t="shared" si="0"/>
        <v>529</v>
      </c>
      <c r="H20" s="27">
        <f t="shared" si="1"/>
        <v>34.5</v>
      </c>
      <c r="I20" s="28">
        <f t="shared" si="2"/>
        <v>15.333333333333334</v>
      </c>
    </row>
    <row r="21" spans="2:9" x14ac:dyDescent="0.25">
      <c r="B21" s="25">
        <v>12</v>
      </c>
      <c r="C21" s="26" t="s">
        <v>30</v>
      </c>
      <c r="D21" s="27">
        <v>1</v>
      </c>
      <c r="E21" s="27">
        <v>758</v>
      </c>
      <c r="F21" s="27">
        <v>39</v>
      </c>
      <c r="G21" s="27">
        <f t="shared" si="0"/>
        <v>758</v>
      </c>
      <c r="H21" s="27">
        <f t="shared" si="1"/>
        <v>39</v>
      </c>
      <c r="I21" s="28">
        <f t="shared" si="2"/>
        <v>19.435897435897434</v>
      </c>
    </row>
    <row r="22" spans="2:9" x14ac:dyDescent="0.25">
      <c r="B22" s="25">
        <v>13</v>
      </c>
      <c r="C22" s="26" t="s">
        <v>31</v>
      </c>
      <c r="D22" s="27">
        <v>3</v>
      </c>
      <c r="E22" s="27">
        <v>1669</v>
      </c>
      <c r="F22" s="27">
        <v>111</v>
      </c>
      <c r="G22" s="27">
        <f t="shared" si="0"/>
        <v>556.33333333333337</v>
      </c>
      <c r="H22" s="27">
        <f t="shared" si="1"/>
        <v>37</v>
      </c>
      <c r="I22" s="28">
        <f t="shared" si="2"/>
        <v>15.036036036036036</v>
      </c>
    </row>
    <row r="23" spans="2:9" x14ac:dyDescent="0.25">
      <c r="B23" s="25">
        <v>14</v>
      </c>
      <c r="C23" s="26" t="s">
        <v>32</v>
      </c>
      <c r="D23" s="27">
        <v>3</v>
      </c>
      <c r="E23" s="27">
        <v>1798</v>
      </c>
      <c r="F23" s="27">
        <v>135</v>
      </c>
      <c r="G23" s="27">
        <f t="shared" si="0"/>
        <v>599.33333333333337</v>
      </c>
      <c r="H23" s="27">
        <f t="shared" si="1"/>
        <v>45</v>
      </c>
      <c r="I23" s="28">
        <f t="shared" si="2"/>
        <v>13.318518518518518</v>
      </c>
    </row>
    <row r="24" spans="2:9" x14ac:dyDescent="0.25">
      <c r="B24" s="25">
        <v>15</v>
      </c>
      <c r="C24" s="26" t="s">
        <v>33</v>
      </c>
      <c r="D24" s="27">
        <v>3</v>
      </c>
      <c r="E24" s="27">
        <v>1981</v>
      </c>
      <c r="F24" s="27">
        <v>117</v>
      </c>
      <c r="G24" s="27">
        <f t="shared" si="0"/>
        <v>660.33333333333337</v>
      </c>
      <c r="H24" s="27">
        <f t="shared" si="1"/>
        <v>39</v>
      </c>
      <c r="I24" s="28">
        <f t="shared" si="2"/>
        <v>16.931623931623932</v>
      </c>
    </row>
    <row r="25" spans="2:9" x14ac:dyDescent="0.25">
      <c r="B25" s="25">
        <v>16</v>
      </c>
      <c r="C25" s="26" t="s">
        <v>34</v>
      </c>
      <c r="D25" s="27">
        <v>2</v>
      </c>
      <c r="E25" s="27">
        <v>1329</v>
      </c>
      <c r="F25" s="27">
        <v>76</v>
      </c>
      <c r="G25" s="27">
        <f t="shared" si="0"/>
        <v>664.5</v>
      </c>
      <c r="H25" s="27">
        <f t="shared" si="1"/>
        <v>38</v>
      </c>
      <c r="I25" s="28">
        <f t="shared" si="2"/>
        <v>17.486842105263158</v>
      </c>
    </row>
    <row r="26" spans="2:9" x14ac:dyDescent="0.25">
      <c r="B26" s="25">
        <v>17</v>
      </c>
      <c r="C26" s="26" t="s">
        <v>35</v>
      </c>
      <c r="D26" s="27">
        <v>2</v>
      </c>
      <c r="E26" s="27">
        <v>1454</v>
      </c>
      <c r="F26" s="27">
        <v>85</v>
      </c>
      <c r="G26" s="27">
        <f t="shared" si="0"/>
        <v>727</v>
      </c>
      <c r="H26" s="27">
        <f t="shared" si="1"/>
        <v>42.5</v>
      </c>
      <c r="I26" s="28">
        <f t="shared" si="2"/>
        <v>17.105882352941176</v>
      </c>
    </row>
    <row r="27" spans="2:9" x14ac:dyDescent="0.25">
      <c r="B27" s="25">
        <v>18</v>
      </c>
      <c r="C27" s="26" t="s">
        <v>36</v>
      </c>
      <c r="D27" s="27">
        <v>4</v>
      </c>
      <c r="E27" s="27">
        <v>2283</v>
      </c>
      <c r="F27" s="27">
        <v>138</v>
      </c>
      <c r="G27" s="27">
        <f t="shared" si="0"/>
        <v>570.75</v>
      </c>
      <c r="H27" s="27">
        <f t="shared" si="1"/>
        <v>34.5</v>
      </c>
      <c r="I27" s="28">
        <f t="shared" si="2"/>
        <v>16.543478260869566</v>
      </c>
    </row>
    <row r="28" spans="2:9" x14ac:dyDescent="0.25">
      <c r="B28" s="25">
        <v>19</v>
      </c>
      <c r="C28" s="26" t="s">
        <v>37</v>
      </c>
      <c r="D28" s="27">
        <v>3</v>
      </c>
      <c r="E28" s="27">
        <v>1153</v>
      </c>
      <c r="F28" s="27">
        <v>76</v>
      </c>
      <c r="G28" s="27">
        <f t="shared" si="0"/>
        <v>384.33333333333331</v>
      </c>
      <c r="H28" s="27">
        <f t="shared" si="1"/>
        <v>25.333333333333332</v>
      </c>
      <c r="I28" s="28">
        <f t="shared" si="2"/>
        <v>15.171052631578947</v>
      </c>
    </row>
    <row r="29" spans="2:9" x14ac:dyDescent="0.25">
      <c r="B29" s="25">
        <v>20</v>
      </c>
      <c r="C29" s="26" t="s">
        <v>38</v>
      </c>
      <c r="D29" s="27">
        <v>4</v>
      </c>
      <c r="E29" s="27">
        <v>1918</v>
      </c>
      <c r="F29" s="27">
        <v>115</v>
      </c>
      <c r="G29" s="27">
        <f t="shared" si="0"/>
        <v>479.5</v>
      </c>
      <c r="H29" s="27">
        <f t="shared" si="1"/>
        <v>28.75</v>
      </c>
      <c r="I29" s="28">
        <f t="shared" si="2"/>
        <v>16.678260869565218</v>
      </c>
    </row>
    <row r="30" spans="2:9" x14ac:dyDescent="0.25">
      <c r="B30" s="25">
        <v>21</v>
      </c>
      <c r="C30" s="26" t="s">
        <v>39</v>
      </c>
      <c r="D30" s="27">
        <v>3</v>
      </c>
      <c r="E30" s="27">
        <v>1648</v>
      </c>
      <c r="F30" s="27">
        <v>95</v>
      </c>
      <c r="G30" s="27">
        <f t="shared" si="0"/>
        <v>549.33333333333337</v>
      </c>
      <c r="H30" s="27">
        <f t="shared" si="1"/>
        <v>31.666666666666668</v>
      </c>
      <c r="I30" s="28">
        <f t="shared" si="2"/>
        <v>17.347368421052632</v>
      </c>
    </row>
    <row r="31" spans="2:9" x14ac:dyDescent="0.25">
      <c r="B31" s="25">
        <v>22</v>
      </c>
      <c r="C31" s="26" t="s">
        <v>40</v>
      </c>
      <c r="D31" s="29">
        <v>3</v>
      </c>
      <c r="E31" s="27">
        <v>1920</v>
      </c>
      <c r="F31" s="27">
        <v>93</v>
      </c>
      <c r="G31" s="27">
        <f t="shared" si="0"/>
        <v>640</v>
      </c>
      <c r="H31" s="27">
        <f t="shared" si="1"/>
        <v>31</v>
      </c>
      <c r="I31" s="28">
        <f t="shared" si="2"/>
        <v>20.64516129032258</v>
      </c>
    </row>
    <row r="32" spans="2:9" x14ac:dyDescent="0.25">
      <c r="B32" s="25">
        <v>23</v>
      </c>
      <c r="C32" s="26" t="s">
        <v>41</v>
      </c>
      <c r="D32" s="27">
        <v>2</v>
      </c>
      <c r="E32" s="27">
        <v>1100</v>
      </c>
      <c r="F32" s="27">
        <v>62</v>
      </c>
      <c r="G32" s="27">
        <f t="shared" si="0"/>
        <v>550</v>
      </c>
      <c r="H32" s="27">
        <f t="shared" si="1"/>
        <v>31</v>
      </c>
      <c r="I32" s="28">
        <f t="shared" si="2"/>
        <v>17.741935483870968</v>
      </c>
    </row>
    <row r="33" spans="2:10" x14ac:dyDescent="0.25">
      <c r="B33" s="25">
        <v>24</v>
      </c>
      <c r="C33" s="26" t="s">
        <v>42</v>
      </c>
      <c r="D33" s="27">
        <v>2</v>
      </c>
      <c r="E33" s="27">
        <v>1443</v>
      </c>
      <c r="F33" s="27">
        <v>88</v>
      </c>
      <c r="G33" s="27">
        <f t="shared" si="0"/>
        <v>721.5</v>
      </c>
      <c r="H33" s="27">
        <f t="shared" si="1"/>
        <v>44</v>
      </c>
      <c r="I33" s="28">
        <f t="shared" si="2"/>
        <v>16.397727272727273</v>
      </c>
    </row>
    <row r="34" spans="2:10" x14ac:dyDescent="0.25">
      <c r="B34" s="25">
        <v>25</v>
      </c>
      <c r="C34" s="26" t="s">
        <v>43</v>
      </c>
      <c r="D34" s="27">
        <v>2</v>
      </c>
      <c r="E34" s="27">
        <v>1521</v>
      </c>
      <c r="F34" s="27">
        <v>82</v>
      </c>
      <c r="G34" s="27">
        <f t="shared" si="0"/>
        <v>760.5</v>
      </c>
      <c r="H34" s="27">
        <f t="shared" si="1"/>
        <v>41</v>
      </c>
      <c r="I34" s="28">
        <f t="shared" si="2"/>
        <v>18.548780487804876</v>
      </c>
    </row>
    <row r="35" spans="2:10" ht="15.75" thickBot="1" x14ac:dyDescent="0.3">
      <c r="B35" s="30">
        <v>26</v>
      </c>
      <c r="C35" s="31" t="s">
        <v>44</v>
      </c>
      <c r="D35" s="32">
        <v>3</v>
      </c>
      <c r="E35" s="32">
        <v>2402</v>
      </c>
      <c r="F35" s="32">
        <v>156</v>
      </c>
      <c r="G35" s="33">
        <f t="shared" si="0"/>
        <v>800.66666666666663</v>
      </c>
      <c r="H35" s="33">
        <f t="shared" si="1"/>
        <v>52</v>
      </c>
      <c r="I35" s="34">
        <f t="shared" si="2"/>
        <v>15.397435897435898</v>
      </c>
    </row>
    <row r="36" spans="2:10" x14ac:dyDescent="0.25">
      <c r="B36" s="35" t="s">
        <v>45</v>
      </c>
      <c r="C36" s="36"/>
      <c r="D36" s="37">
        <f>SUM(D10:D35)</f>
        <v>65</v>
      </c>
      <c r="E36" s="37">
        <f>SUM(E10:E35)</f>
        <v>39360</v>
      </c>
      <c r="F36" s="37">
        <f>SUM(F10:F35)</f>
        <v>2376</v>
      </c>
      <c r="G36" s="23">
        <f t="shared" si="0"/>
        <v>605.53846153846155</v>
      </c>
      <c r="H36" s="23">
        <f t="shared" si="1"/>
        <v>36.553846153846152</v>
      </c>
      <c r="I36" s="24">
        <f t="shared" si="2"/>
        <v>16.565656565656564</v>
      </c>
      <c r="J36" s="38"/>
    </row>
    <row r="37" spans="2:10" x14ac:dyDescent="0.25">
      <c r="B37" s="39"/>
      <c r="C37" s="40">
        <v>2019</v>
      </c>
      <c r="D37" s="41">
        <v>65</v>
      </c>
      <c r="E37" s="41">
        <v>39043</v>
      </c>
      <c r="F37" s="41">
        <v>2455</v>
      </c>
      <c r="G37" s="42">
        <v>601</v>
      </c>
      <c r="H37" s="42">
        <v>38</v>
      </c>
      <c r="I37" s="43">
        <v>16</v>
      </c>
      <c r="J37" s="38"/>
    </row>
    <row r="38" spans="2:10" x14ac:dyDescent="0.25">
      <c r="B38" s="44">
        <v>2018</v>
      </c>
      <c r="C38" s="45"/>
      <c r="D38" s="46">
        <v>65</v>
      </c>
      <c r="E38" s="46">
        <v>39149</v>
      </c>
      <c r="F38" s="46">
        <v>2566</v>
      </c>
      <c r="G38" s="46">
        <v>616.57371794871801</v>
      </c>
      <c r="H38" s="46">
        <v>39.910256410256416</v>
      </c>
      <c r="I38" s="47">
        <v>15.403860524981035</v>
      </c>
      <c r="J38" s="38"/>
    </row>
    <row r="39" spans="2:10" x14ac:dyDescent="0.25">
      <c r="B39" s="48">
        <v>2017</v>
      </c>
      <c r="C39" s="49"/>
      <c r="D39" s="29">
        <v>65</v>
      </c>
      <c r="E39" s="29">
        <v>39927</v>
      </c>
      <c r="F39" s="29">
        <v>2508</v>
      </c>
      <c r="G39" s="29">
        <v>614.26153846153841</v>
      </c>
      <c r="H39" s="29">
        <v>38.584615384615383</v>
      </c>
      <c r="I39" s="50">
        <v>15.919856459330143</v>
      </c>
      <c r="J39" s="38"/>
    </row>
    <row r="40" spans="2:10" x14ac:dyDescent="0.25">
      <c r="B40" s="48">
        <v>2016</v>
      </c>
      <c r="C40" s="49"/>
      <c r="D40" s="51">
        <v>65</v>
      </c>
      <c r="E40" s="51">
        <v>40672</v>
      </c>
      <c r="F40" s="51">
        <v>2721</v>
      </c>
      <c r="G40" s="51">
        <v>640.38782051282044</v>
      </c>
      <c r="H40" s="51">
        <v>42</v>
      </c>
      <c r="I40" s="52">
        <v>15.138073880173623</v>
      </c>
      <c r="J40" s="38"/>
    </row>
    <row r="41" spans="2:10" x14ac:dyDescent="0.25">
      <c r="B41" s="48">
        <v>2015</v>
      </c>
      <c r="C41" s="49"/>
      <c r="D41" s="51">
        <v>65</v>
      </c>
      <c r="E41" s="51">
        <v>40927</v>
      </c>
      <c r="F41" s="51">
        <v>2740</v>
      </c>
      <c r="G41" s="51">
        <v>637.48397435897436</v>
      </c>
      <c r="H41" s="51">
        <v>42.32692307692308</v>
      </c>
      <c r="I41" s="52">
        <v>14.928964683532014</v>
      </c>
      <c r="J41" s="38"/>
    </row>
    <row r="42" spans="2:10" ht="15.75" thickBot="1" x14ac:dyDescent="0.3">
      <c r="B42" s="53">
        <v>2014</v>
      </c>
      <c r="C42" s="54"/>
      <c r="D42" s="55">
        <v>65</v>
      </c>
      <c r="E42" s="55">
        <v>40441</v>
      </c>
      <c r="F42" s="55">
        <v>2777</v>
      </c>
      <c r="G42" s="55">
        <v>632.89102564102552</v>
      </c>
      <c r="H42" s="55">
        <v>43.019230769230766</v>
      </c>
      <c r="I42" s="56">
        <v>14.628305918623052</v>
      </c>
      <c r="J42" s="38"/>
    </row>
    <row r="43" spans="2:10" ht="15.75" thickTop="1" x14ac:dyDescent="0.25">
      <c r="B43" s="57" t="s">
        <v>46</v>
      </c>
      <c r="C43" s="57"/>
      <c r="D43" s="57"/>
      <c r="E43" s="57"/>
      <c r="F43" s="58"/>
      <c r="G43" s="58"/>
      <c r="H43" s="58"/>
      <c r="I43" s="58"/>
    </row>
    <row r="44" spans="2:10" ht="9" customHeight="1" x14ac:dyDescent="0.25"/>
    <row r="45" spans="2:10" x14ac:dyDescent="0.25">
      <c r="F45" s="59"/>
      <c r="G45" s="59"/>
      <c r="H45" s="59"/>
      <c r="I45" s="59"/>
    </row>
    <row r="46" spans="2:10" x14ac:dyDescent="0.25">
      <c r="F46" s="59"/>
      <c r="G46" s="59"/>
      <c r="H46" s="59"/>
      <c r="I46" s="59"/>
    </row>
    <row r="47" spans="2:10" x14ac:dyDescent="0.25">
      <c r="F47" s="59"/>
      <c r="G47" s="59"/>
      <c r="H47" s="59"/>
      <c r="I47" s="59"/>
    </row>
    <row r="48" spans="2:10" x14ac:dyDescent="0.25">
      <c r="F48" s="59"/>
      <c r="G48" s="59"/>
      <c r="H48" s="59"/>
      <c r="I48" s="59"/>
    </row>
    <row r="49" spans="6:9" x14ac:dyDescent="0.25">
      <c r="G49" s="60"/>
    </row>
    <row r="50" spans="6:9" x14ac:dyDescent="0.25">
      <c r="G50" s="60"/>
    </row>
    <row r="51" spans="6:9" x14ac:dyDescent="0.25">
      <c r="G51" s="60"/>
    </row>
    <row r="52" spans="6:9" x14ac:dyDescent="0.25">
      <c r="F52" s="61"/>
      <c r="G52" s="61"/>
      <c r="H52" s="61"/>
      <c r="I52" s="61"/>
    </row>
    <row r="53" spans="6:9" x14ac:dyDescent="0.25">
      <c r="F53" s="62"/>
      <c r="G53" s="62"/>
      <c r="H53" s="62"/>
      <c r="I53" s="62"/>
    </row>
    <row r="54" spans="6:9" x14ac:dyDescent="0.25">
      <c r="F54" s="62"/>
      <c r="G54" s="62"/>
      <c r="H54" s="62"/>
      <c r="I54" s="62"/>
    </row>
  </sheetData>
  <mergeCells count="24">
    <mergeCell ref="F53:I53"/>
    <mergeCell ref="F54:I54"/>
    <mergeCell ref="B42:C42"/>
    <mergeCell ref="F45:I45"/>
    <mergeCell ref="F46:I46"/>
    <mergeCell ref="F47:I47"/>
    <mergeCell ref="F48:I48"/>
    <mergeCell ref="F52:I52"/>
    <mergeCell ref="I6:I8"/>
    <mergeCell ref="B36:C36"/>
    <mergeCell ref="B38:C38"/>
    <mergeCell ref="B39:C39"/>
    <mergeCell ref="B40:C40"/>
    <mergeCell ref="B41:C41"/>
    <mergeCell ref="B2:I2"/>
    <mergeCell ref="B3:I3"/>
    <mergeCell ref="B4:I4"/>
    <mergeCell ref="B6:B8"/>
    <mergeCell ref="C6:C8"/>
    <mergeCell ref="D6:D8"/>
    <mergeCell ref="E6:E8"/>
    <mergeCell ref="F6:F8"/>
    <mergeCell ref="G6:G8"/>
    <mergeCell ref="H6:H8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2022-03-11T01:41:20Z</dcterms:created>
  <dcterms:modified xsi:type="dcterms:W3CDTF">2022-03-11T01:41:20Z</dcterms:modified>
</cp:coreProperties>
</file>