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4" i="1" s="1"/>
  <c r="E34" i="1"/>
  <c r="I34" i="1" s="1"/>
  <c r="D34" i="1"/>
  <c r="G34" i="1" s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19" i="1"/>
  <c r="H19" i="1"/>
  <c r="G19" i="1"/>
  <c r="I17" i="1"/>
  <c r="H17" i="1"/>
  <c r="G17" i="1"/>
  <c r="I16" i="1"/>
  <c r="H16" i="1"/>
  <c r="G16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</calcChain>
</file>

<file path=xl/sharedStrings.xml><?xml version="1.0" encoding="utf-8"?>
<sst xmlns="http://schemas.openxmlformats.org/spreadsheetml/2006/main" count="47" uniqueCount="47">
  <si>
    <t>Tabel 1.19</t>
  </si>
  <si>
    <t>Sekolah, Murid dan Guru SMP Swasta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</si>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</sst>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4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4" fillId="0" borderId="0" xfId="0" applyFont="1"/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41" fontId="3" fillId="0" borderId="12" xfId="0" applyNumberFormat="1" applyFont="1" applyBorder="1" applyAlignment="1">
      <alignment horizontal="center"/>
    </xf>
    <xf numFmtId="41" fontId="3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 applyAlignment="1">
      <alignment horizontal="center"/>
    </xf>
    <xf numFmtId="41" fontId="3" fillId="0" borderId="16" xfId="0" applyNumberFormat="1" applyFont="1" applyBorder="1" applyAlignment="1">
      <alignment horizontal="center"/>
    </xf>
    <xf numFmtId="41" fontId="3" fillId="0" borderId="17" xfId="0" applyNumberFormat="1" applyFont="1" applyBorder="1" applyAlignment="1">
      <alignment horizontal="center"/>
    </xf>
    <xf numFmtId="0" fontId="1" fillId="0" borderId="8" xfId="0" applyFont="1" applyFill="1" applyBorder="1" applyAlignment="1">
      <alignment horizontal="right" vertical="top"/>
    </xf>
    <xf numFmtId="0" fontId="1" fillId="0" borderId="9" xfId="0" applyFont="1" applyFill="1" applyBorder="1" applyAlignment="1">
      <alignment horizontal="right" vertical="top"/>
    </xf>
    <xf numFmtId="41" fontId="3" fillId="0" borderId="9" xfId="0" applyNumberFormat="1" applyFont="1" applyBorder="1"/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41" fontId="3" fillId="0" borderId="19" xfId="0" applyNumberFormat="1" applyFont="1" applyBorder="1"/>
    <xf numFmtId="0" fontId="1" fillId="0" borderId="11" xfId="0" applyFont="1" applyFill="1" applyBorder="1" applyAlignment="1">
      <alignment horizontal="right" vertical="top"/>
    </xf>
    <xf numFmtId="0" fontId="1" fillId="0" borderId="12" xfId="0" applyFont="1" applyFill="1" applyBorder="1" applyAlignment="1">
      <alignment horizontal="right" vertical="top"/>
    </xf>
    <xf numFmtId="41" fontId="3" fillId="0" borderId="12" xfId="0" applyNumberFormat="1" applyFont="1" applyBorder="1"/>
    <xf numFmtId="41" fontId="3" fillId="0" borderId="12" xfId="0" applyNumberFormat="1" applyFont="1" applyFill="1" applyBorder="1"/>
    <xf numFmtId="41" fontId="3" fillId="0" borderId="13" xfId="0" applyNumberFormat="1" applyFont="1" applyFill="1" applyBorder="1"/>
    <xf numFmtId="41" fontId="3" fillId="0" borderId="12" xfId="0" applyNumberFormat="1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/>
    </xf>
    <xf numFmtId="41" fontId="5" fillId="0" borderId="12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right" vertical="top" wrapText="1"/>
    </xf>
    <xf numFmtId="41" fontId="5" fillId="0" borderId="21" xfId="0" applyNumberFormat="1" applyFont="1" applyFill="1" applyBorder="1" applyAlignment="1">
      <alignment horizontal="center"/>
    </xf>
    <xf numFmtId="41" fontId="5" fillId="0" borderId="22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</sheetPr>
  <dimension ref="B1:I52"/>
  <sheetViews>
    <sheetView tabSelected="1" workbookViewId="0">
      <pane ySplit="7" topLeftCell="A8" activePane="bottomLeft" state="frozen"/>
      <selection pane="bottomLeft" activeCell="H34" sqref="H34"/>
    </sheetView>
  </sheetViews>
  <sheetFormatPr defaultRowHeight="15" x14ac:dyDescent="0.25"/>
  <cols>
    <col min="1" max="1" width="3.85546875" customWidth="1"/>
    <col min="2" max="2" width="5.42578125" customWidth="1"/>
    <col min="3" max="3" width="14.5703125" customWidth="1"/>
    <col min="4" max="9" width="10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ht="9.75" customHeight="1" thickBot="1" x14ac:dyDescent="0.3">
      <c r="B4" s="3"/>
      <c r="C4" s="3"/>
      <c r="D4" s="3"/>
      <c r="E4" s="3"/>
      <c r="F4" s="3"/>
      <c r="G4" s="3"/>
      <c r="H4" s="3"/>
      <c r="I4" s="3"/>
    </row>
    <row r="5" spans="2:9" ht="16.5" customHeight="1" thickTop="1" thickBot="1" x14ac:dyDescent="0.3"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7" t="s">
        <v>10</v>
      </c>
    </row>
    <row r="6" spans="2:9" ht="38.25" customHeight="1" thickBot="1" x14ac:dyDescent="0.3">
      <c r="B6" s="8"/>
      <c r="C6" s="9"/>
      <c r="D6" s="9"/>
      <c r="E6" s="9"/>
      <c r="F6" s="9"/>
      <c r="G6" s="10"/>
      <c r="H6" s="10"/>
      <c r="I6" s="11"/>
    </row>
    <row r="7" spans="2:9" ht="15.75" thickBot="1" x14ac:dyDescent="0.3">
      <c r="B7" s="12" t="s">
        <v>11</v>
      </c>
      <c r="C7" s="13" t="s">
        <v>12</v>
      </c>
      <c r="D7" s="13" t="s">
        <v>13</v>
      </c>
      <c r="E7" s="13" t="s">
        <v>14</v>
      </c>
      <c r="F7" s="14" t="s">
        <v>15</v>
      </c>
      <c r="G7" s="15" t="s">
        <v>16</v>
      </c>
      <c r="H7" s="15" t="s">
        <v>17</v>
      </c>
      <c r="I7" s="16" t="s">
        <v>18</v>
      </c>
    </row>
    <row r="8" spans="2:9" s="21" customFormat="1" x14ac:dyDescent="0.25">
      <c r="B8" s="17">
        <v>1</v>
      </c>
      <c r="C8" s="18" t="s">
        <v>19</v>
      </c>
      <c r="D8" s="19">
        <v>1</v>
      </c>
      <c r="E8" s="19">
        <v>230</v>
      </c>
      <c r="F8" s="19">
        <v>24</v>
      </c>
      <c r="G8" s="19">
        <f>E8/D8*100%</f>
        <v>230</v>
      </c>
      <c r="H8" s="19">
        <f>F8/D8*100%</f>
        <v>24</v>
      </c>
      <c r="I8" s="20">
        <f>E8/F8*100%</f>
        <v>9.5833333333333339</v>
      </c>
    </row>
    <row r="9" spans="2:9" s="21" customFormat="1" x14ac:dyDescent="0.25">
      <c r="B9" s="22">
        <v>2</v>
      </c>
      <c r="C9" s="23" t="s">
        <v>20</v>
      </c>
      <c r="D9" s="24">
        <v>2</v>
      </c>
      <c r="E9" s="24">
        <v>165</v>
      </c>
      <c r="F9" s="24">
        <v>16</v>
      </c>
      <c r="G9" s="24">
        <f t="shared" ref="G9:G34" si="0">E9/D9*100%</f>
        <v>82.5</v>
      </c>
      <c r="H9" s="24">
        <f t="shared" ref="H9:H34" si="1">F9/D9*100%</f>
        <v>8</v>
      </c>
      <c r="I9" s="25">
        <f t="shared" ref="I9:I34" si="2">E9/F9*100%</f>
        <v>10.3125</v>
      </c>
    </row>
    <row r="10" spans="2:9" s="21" customFormat="1" x14ac:dyDescent="0.25">
      <c r="B10" s="22">
        <v>3</v>
      </c>
      <c r="C10" s="23" t="s">
        <v>21</v>
      </c>
      <c r="D10" s="24">
        <v>5</v>
      </c>
      <c r="E10" s="24">
        <v>565</v>
      </c>
      <c r="F10" s="24">
        <v>60</v>
      </c>
      <c r="G10" s="24">
        <f t="shared" si="0"/>
        <v>113</v>
      </c>
      <c r="H10" s="24">
        <f t="shared" si="1"/>
        <v>12</v>
      </c>
      <c r="I10" s="25">
        <f t="shared" si="2"/>
        <v>9.4166666666666661</v>
      </c>
    </row>
    <row r="11" spans="2:9" s="21" customFormat="1" x14ac:dyDescent="0.25">
      <c r="B11" s="22">
        <v>4</v>
      </c>
      <c r="C11" s="23" t="s">
        <v>22</v>
      </c>
      <c r="D11" s="24">
        <v>2</v>
      </c>
      <c r="E11" s="24">
        <v>423</v>
      </c>
      <c r="F11" s="24">
        <v>31</v>
      </c>
      <c r="G11" s="24">
        <f t="shared" si="0"/>
        <v>211.5</v>
      </c>
      <c r="H11" s="24">
        <f t="shared" si="1"/>
        <v>15.5</v>
      </c>
      <c r="I11" s="25">
        <f t="shared" si="2"/>
        <v>13.64516129032258</v>
      </c>
    </row>
    <row r="12" spans="2:9" s="21" customFormat="1" x14ac:dyDescent="0.25">
      <c r="B12" s="22">
        <v>5</v>
      </c>
      <c r="C12" s="23" t="s">
        <v>23</v>
      </c>
      <c r="D12" s="24">
        <v>4</v>
      </c>
      <c r="E12" s="24">
        <v>371</v>
      </c>
      <c r="F12" s="24">
        <v>44</v>
      </c>
      <c r="G12" s="24">
        <f t="shared" si="0"/>
        <v>92.75</v>
      </c>
      <c r="H12" s="24">
        <f t="shared" si="1"/>
        <v>11</v>
      </c>
      <c r="I12" s="25">
        <f t="shared" si="2"/>
        <v>8.4318181818181817</v>
      </c>
    </row>
    <row r="13" spans="2:9" s="21" customFormat="1" x14ac:dyDescent="0.25">
      <c r="B13" s="22">
        <v>6</v>
      </c>
      <c r="C13" s="23" t="s">
        <v>24</v>
      </c>
      <c r="D13" s="24">
        <v>3</v>
      </c>
      <c r="E13" s="24">
        <v>142</v>
      </c>
      <c r="F13" s="24">
        <v>38</v>
      </c>
      <c r="G13" s="24">
        <f t="shared" si="0"/>
        <v>47.333333333333336</v>
      </c>
      <c r="H13" s="24">
        <f t="shared" si="1"/>
        <v>12.666666666666666</v>
      </c>
      <c r="I13" s="25">
        <f t="shared" si="2"/>
        <v>3.736842105263158</v>
      </c>
    </row>
    <row r="14" spans="2:9" s="21" customFormat="1" x14ac:dyDescent="0.25">
      <c r="B14" s="22">
        <v>7</v>
      </c>
      <c r="C14" s="23" t="s">
        <v>25</v>
      </c>
      <c r="D14" s="24">
        <v>1</v>
      </c>
      <c r="E14" s="24">
        <v>56</v>
      </c>
      <c r="F14" s="24">
        <v>12</v>
      </c>
      <c r="G14" s="24">
        <f t="shared" si="0"/>
        <v>56</v>
      </c>
      <c r="H14" s="24">
        <f t="shared" si="1"/>
        <v>12</v>
      </c>
      <c r="I14" s="25">
        <f t="shared" si="2"/>
        <v>4.666666666666667</v>
      </c>
    </row>
    <row r="15" spans="2:9" s="21" customFormat="1" x14ac:dyDescent="0.25">
      <c r="B15" s="22">
        <v>8</v>
      </c>
      <c r="C15" s="23" t="s">
        <v>26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5">
        <v>0</v>
      </c>
    </row>
    <row r="16" spans="2:9" s="21" customFormat="1" x14ac:dyDescent="0.25">
      <c r="B16" s="22">
        <v>9</v>
      </c>
      <c r="C16" s="23" t="s">
        <v>27</v>
      </c>
      <c r="D16" s="24">
        <v>1</v>
      </c>
      <c r="E16" s="24">
        <v>166</v>
      </c>
      <c r="F16" s="24">
        <v>13</v>
      </c>
      <c r="G16" s="24">
        <f t="shared" si="0"/>
        <v>166</v>
      </c>
      <c r="H16" s="24">
        <f t="shared" si="1"/>
        <v>13</v>
      </c>
      <c r="I16" s="25">
        <f t="shared" si="2"/>
        <v>12.76923076923077</v>
      </c>
    </row>
    <row r="17" spans="2:9" s="21" customFormat="1" x14ac:dyDescent="0.25">
      <c r="B17" s="22">
        <v>10</v>
      </c>
      <c r="C17" s="23" t="s">
        <v>28</v>
      </c>
      <c r="D17" s="24">
        <v>1</v>
      </c>
      <c r="E17" s="24">
        <v>34</v>
      </c>
      <c r="F17" s="24">
        <v>13</v>
      </c>
      <c r="G17" s="24">
        <f t="shared" si="0"/>
        <v>34</v>
      </c>
      <c r="H17" s="24">
        <f t="shared" si="1"/>
        <v>13</v>
      </c>
      <c r="I17" s="25">
        <f t="shared" si="2"/>
        <v>2.6153846153846154</v>
      </c>
    </row>
    <row r="18" spans="2:9" s="21" customFormat="1" x14ac:dyDescent="0.25">
      <c r="B18" s="22">
        <v>11</v>
      </c>
      <c r="C18" s="23" t="s">
        <v>29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5">
        <v>0</v>
      </c>
    </row>
    <row r="19" spans="2:9" s="21" customFormat="1" x14ac:dyDescent="0.25">
      <c r="B19" s="22">
        <v>12</v>
      </c>
      <c r="C19" s="23" t="s">
        <v>30</v>
      </c>
      <c r="D19" s="24">
        <v>3</v>
      </c>
      <c r="E19" s="24">
        <v>516</v>
      </c>
      <c r="F19" s="24">
        <v>56</v>
      </c>
      <c r="G19" s="24">
        <f t="shared" si="0"/>
        <v>172</v>
      </c>
      <c r="H19" s="24">
        <f t="shared" si="1"/>
        <v>18.666666666666668</v>
      </c>
      <c r="I19" s="25">
        <f t="shared" si="2"/>
        <v>9.2142857142857135</v>
      </c>
    </row>
    <row r="20" spans="2:9" s="21" customFormat="1" x14ac:dyDescent="0.25">
      <c r="B20" s="22">
        <v>13</v>
      </c>
      <c r="C20" s="23" t="s">
        <v>31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5">
        <v>0</v>
      </c>
    </row>
    <row r="21" spans="2:9" s="21" customFormat="1" x14ac:dyDescent="0.25">
      <c r="B21" s="22">
        <v>14</v>
      </c>
      <c r="C21" s="23" t="s">
        <v>32</v>
      </c>
      <c r="D21" s="24">
        <v>1</v>
      </c>
      <c r="E21" s="24">
        <v>20</v>
      </c>
      <c r="F21" s="24">
        <v>10</v>
      </c>
      <c r="G21" s="24">
        <f t="shared" si="0"/>
        <v>20</v>
      </c>
      <c r="H21" s="24">
        <f t="shared" si="1"/>
        <v>10</v>
      </c>
      <c r="I21" s="25">
        <f t="shared" si="2"/>
        <v>2</v>
      </c>
    </row>
    <row r="22" spans="2:9" s="21" customFormat="1" x14ac:dyDescent="0.25">
      <c r="B22" s="22">
        <v>15</v>
      </c>
      <c r="C22" s="23" t="s">
        <v>33</v>
      </c>
      <c r="D22" s="24">
        <v>1</v>
      </c>
      <c r="E22" s="24">
        <v>24</v>
      </c>
      <c r="F22" s="24">
        <v>6</v>
      </c>
      <c r="G22" s="24">
        <f t="shared" si="0"/>
        <v>24</v>
      </c>
      <c r="H22" s="24">
        <f t="shared" si="1"/>
        <v>6</v>
      </c>
      <c r="I22" s="25">
        <f t="shared" si="2"/>
        <v>4</v>
      </c>
    </row>
    <row r="23" spans="2:9" s="21" customFormat="1" x14ac:dyDescent="0.25">
      <c r="B23" s="22">
        <v>16</v>
      </c>
      <c r="C23" s="23" t="s">
        <v>34</v>
      </c>
      <c r="D23" s="24">
        <v>4</v>
      </c>
      <c r="E23" s="24">
        <v>374</v>
      </c>
      <c r="F23" s="24">
        <v>61</v>
      </c>
      <c r="G23" s="24">
        <f t="shared" si="0"/>
        <v>93.5</v>
      </c>
      <c r="H23" s="24">
        <f t="shared" si="1"/>
        <v>15.25</v>
      </c>
      <c r="I23" s="25">
        <f t="shared" si="2"/>
        <v>6.1311475409836067</v>
      </c>
    </row>
    <row r="24" spans="2:9" s="21" customFormat="1" x14ac:dyDescent="0.25">
      <c r="B24" s="22">
        <v>17</v>
      </c>
      <c r="C24" s="23" t="s">
        <v>35</v>
      </c>
      <c r="D24" s="24">
        <v>2</v>
      </c>
      <c r="E24" s="24">
        <v>66</v>
      </c>
      <c r="F24" s="24">
        <v>25</v>
      </c>
      <c r="G24" s="24">
        <f t="shared" si="0"/>
        <v>33</v>
      </c>
      <c r="H24" s="24">
        <f t="shared" si="1"/>
        <v>12.5</v>
      </c>
      <c r="I24" s="25">
        <f t="shared" si="2"/>
        <v>2.64</v>
      </c>
    </row>
    <row r="25" spans="2:9" s="21" customFormat="1" x14ac:dyDescent="0.25">
      <c r="B25" s="22">
        <v>18</v>
      </c>
      <c r="C25" s="23" t="s">
        <v>36</v>
      </c>
      <c r="D25" s="24">
        <v>4</v>
      </c>
      <c r="E25" s="24">
        <v>349</v>
      </c>
      <c r="F25" s="24">
        <v>52</v>
      </c>
      <c r="G25" s="24">
        <f t="shared" si="0"/>
        <v>87.25</v>
      </c>
      <c r="H25" s="24">
        <f t="shared" si="1"/>
        <v>13</v>
      </c>
      <c r="I25" s="25">
        <f t="shared" si="2"/>
        <v>6.7115384615384617</v>
      </c>
    </row>
    <row r="26" spans="2:9" s="21" customFormat="1" x14ac:dyDescent="0.25">
      <c r="B26" s="22">
        <v>19</v>
      </c>
      <c r="C26" s="23" t="s">
        <v>37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5">
        <v>0</v>
      </c>
    </row>
    <row r="27" spans="2:9" s="21" customFormat="1" x14ac:dyDescent="0.25">
      <c r="B27" s="22">
        <v>20</v>
      </c>
      <c r="C27" s="23" t="s">
        <v>38</v>
      </c>
      <c r="D27" s="24">
        <v>2</v>
      </c>
      <c r="E27" s="24">
        <v>201</v>
      </c>
      <c r="F27" s="24">
        <v>30</v>
      </c>
      <c r="G27" s="24">
        <f t="shared" si="0"/>
        <v>100.5</v>
      </c>
      <c r="H27" s="24">
        <f t="shared" si="1"/>
        <v>15</v>
      </c>
      <c r="I27" s="25">
        <f t="shared" si="2"/>
        <v>6.7</v>
      </c>
    </row>
    <row r="28" spans="2:9" s="21" customFormat="1" x14ac:dyDescent="0.25">
      <c r="B28" s="22">
        <v>21</v>
      </c>
      <c r="C28" s="23" t="s">
        <v>39</v>
      </c>
      <c r="D28" s="24">
        <v>1</v>
      </c>
      <c r="E28" s="24">
        <v>292</v>
      </c>
      <c r="F28" s="24">
        <v>12</v>
      </c>
      <c r="G28" s="24">
        <f t="shared" si="0"/>
        <v>292</v>
      </c>
      <c r="H28" s="24">
        <f t="shared" si="1"/>
        <v>12</v>
      </c>
      <c r="I28" s="25">
        <f t="shared" si="2"/>
        <v>24.333333333333332</v>
      </c>
    </row>
    <row r="29" spans="2:9" s="21" customFormat="1" x14ac:dyDescent="0.25">
      <c r="B29" s="22">
        <v>22</v>
      </c>
      <c r="C29" s="23" t="s">
        <v>40</v>
      </c>
      <c r="D29" s="24">
        <v>2</v>
      </c>
      <c r="E29" s="24">
        <v>273</v>
      </c>
      <c r="F29" s="24">
        <v>29</v>
      </c>
      <c r="G29" s="24">
        <f t="shared" si="0"/>
        <v>136.5</v>
      </c>
      <c r="H29" s="24">
        <f t="shared" si="1"/>
        <v>14.5</v>
      </c>
      <c r="I29" s="25">
        <f t="shared" si="2"/>
        <v>9.4137931034482758</v>
      </c>
    </row>
    <row r="30" spans="2:9" s="21" customFormat="1" x14ac:dyDescent="0.25">
      <c r="B30" s="22">
        <v>23</v>
      </c>
      <c r="C30" s="23" t="s">
        <v>41</v>
      </c>
      <c r="D30" s="24">
        <v>2</v>
      </c>
      <c r="E30" s="24">
        <v>43</v>
      </c>
      <c r="F30" s="24">
        <v>17</v>
      </c>
      <c r="G30" s="24">
        <f t="shared" si="0"/>
        <v>21.5</v>
      </c>
      <c r="H30" s="24">
        <f t="shared" si="1"/>
        <v>8.5</v>
      </c>
      <c r="I30" s="25">
        <f t="shared" si="2"/>
        <v>2.5294117647058822</v>
      </c>
    </row>
    <row r="31" spans="2:9" s="21" customFormat="1" x14ac:dyDescent="0.25">
      <c r="B31" s="22">
        <v>24</v>
      </c>
      <c r="C31" s="23" t="s">
        <v>42</v>
      </c>
      <c r="D31" s="24">
        <v>2</v>
      </c>
      <c r="E31" s="24">
        <v>553</v>
      </c>
      <c r="F31" s="24">
        <v>46</v>
      </c>
      <c r="G31" s="24">
        <f t="shared" si="0"/>
        <v>276.5</v>
      </c>
      <c r="H31" s="24">
        <f t="shared" si="1"/>
        <v>23</v>
      </c>
      <c r="I31" s="25">
        <f t="shared" si="2"/>
        <v>12.021739130434783</v>
      </c>
    </row>
    <row r="32" spans="2:9" s="21" customFormat="1" x14ac:dyDescent="0.25">
      <c r="B32" s="22">
        <v>25</v>
      </c>
      <c r="C32" s="23" t="s">
        <v>43</v>
      </c>
      <c r="D32" s="24">
        <v>2</v>
      </c>
      <c r="E32" s="24">
        <v>404</v>
      </c>
      <c r="F32" s="24">
        <v>28</v>
      </c>
      <c r="G32" s="24">
        <f t="shared" si="0"/>
        <v>202</v>
      </c>
      <c r="H32" s="24">
        <f t="shared" si="1"/>
        <v>14</v>
      </c>
      <c r="I32" s="25">
        <f t="shared" si="2"/>
        <v>14.428571428571429</v>
      </c>
    </row>
    <row r="33" spans="2:9" s="21" customFormat="1" ht="15.75" thickBot="1" x14ac:dyDescent="0.3">
      <c r="B33" s="26">
        <v>26</v>
      </c>
      <c r="C33" s="27" t="s">
        <v>44</v>
      </c>
      <c r="D33" s="28">
        <v>5</v>
      </c>
      <c r="E33" s="28">
        <v>1420</v>
      </c>
      <c r="F33" s="28">
        <v>110</v>
      </c>
      <c r="G33" s="29">
        <f t="shared" si="0"/>
        <v>284</v>
      </c>
      <c r="H33" s="29">
        <f t="shared" si="1"/>
        <v>22</v>
      </c>
      <c r="I33" s="30">
        <f t="shared" si="2"/>
        <v>12.909090909090908</v>
      </c>
    </row>
    <row r="34" spans="2:9" s="21" customFormat="1" x14ac:dyDescent="0.25">
      <c r="B34" s="31" t="s">
        <v>45</v>
      </c>
      <c r="C34" s="32"/>
      <c r="D34" s="33">
        <f>SUM(D8:D33)</f>
        <v>51</v>
      </c>
      <c r="E34" s="33">
        <f>SUM(E8:E33)</f>
        <v>6687</v>
      </c>
      <c r="F34" s="33">
        <f>SUM(F8:F33)</f>
        <v>733</v>
      </c>
      <c r="G34" s="19">
        <f t="shared" si="0"/>
        <v>131.11764705882354</v>
      </c>
      <c r="H34" s="19">
        <f t="shared" si="1"/>
        <v>14.372549019607844</v>
      </c>
      <c r="I34" s="20">
        <f t="shared" si="2"/>
        <v>9.1227830832196446</v>
      </c>
    </row>
    <row r="35" spans="2:9" s="21" customFormat="1" x14ac:dyDescent="0.25">
      <c r="B35" s="34"/>
      <c r="C35" s="35">
        <v>2019</v>
      </c>
      <c r="D35" s="36">
        <v>52</v>
      </c>
      <c r="E35" s="36">
        <v>6538</v>
      </c>
      <c r="F35" s="36">
        <v>730</v>
      </c>
      <c r="G35" s="24">
        <v>126</v>
      </c>
      <c r="H35" s="24">
        <v>14</v>
      </c>
      <c r="I35" s="25">
        <v>9</v>
      </c>
    </row>
    <row r="36" spans="2:9" s="21" customFormat="1" x14ac:dyDescent="0.25">
      <c r="B36" s="37">
        <v>2018</v>
      </c>
      <c r="C36" s="38"/>
      <c r="D36" s="39">
        <v>49</v>
      </c>
      <c r="E36" s="39">
        <v>6003</v>
      </c>
      <c r="F36" s="39">
        <v>648</v>
      </c>
      <c r="G36" s="40">
        <v>94.932692307692307</v>
      </c>
      <c r="H36" s="40">
        <v>10.387820512820515</v>
      </c>
      <c r="I36" s="41">
        <v>6.8687792810720811</v>
      </c>
    </row>
    <row r="37" spans="2:9" s="21" customFormat="1" x14ac:dyDescent="0.25">
      <c r="B37" s="37">
        <v>2017</v>
      </c>
      <c r="C37" s="38"/>
      <c r="D37" s="42">
        <v>47</v>
      </c>
      <c r="E37" s="42">
        <v>5631</v>
      </c>
      <c r="F37" s="42">
        <v>428</v>
      </c>
      <c r="G37" s="42">
        <v>119.80851063829788</v>
      </c>
      <c r="H37" s="42">
        <v>9.1063829787234045</v>
      </c>
      <c r="I37" s="43">
        <v>13.156542056074766</v>
      </c>
    </row>
    <row r="38" spans="2:9" s="21" customFormat="1" x14ac:dyDescent="0.25">
      <c r="B38" s="37">
        <v>2016</v>
      </c>
      <c r="C38" s="38"/>
      <c r="D38" s="42">
        <v>46</v>
      </c>
      <c r="E38" s="42">
        <v>4855</v>
      </c>
      <c r="F38" s="42">
        <v>611</v>
      </c>
      <c r="G38" s="42">
        <v>105.83333333333333</v>
      </c>
      <c r="H38" s="42">
        <v>12.944444444444446</v>
      </c>
      <c r="I38" s="43">
        <v>8.6104459475354265</v>
      </c>
    </row>
    <row r="39" spans="2:9" s="21" customFormat="1" x14ac:dyDescent="0.25">
      <c r="B39" s="37">
        <v>2015</v>
      </c>
      <c r="C39" s="38"/>
      <c r="D39" s="44">
        <v>45</v>
      </c>
      <c r="E39" s="44">
        <v>5357</v>
      </c>
      <c r="F39" s="44">
        <v>607</v>
      </c>
      <c r="G39" s="44">
        <v>99.33846153846153</v>
      </c>
      <c r="H39" s="44">
        <v>11.973076923076921</v>
      </c>
      <c r="I39" s="45">
        <v>6.6243874887908998</v>
      </c>
    </row>
    <row r="40" spans="2:9" s="21" customFormat="1" ht="15.75" thickBot="1" x14ac:dyDescent="0.3">
      <c r="B40" s="46">
        <v>2014</v>
      </c>
      <c r="C40" s="47"/>
      <c r="D40" s="48">
        <v>42</v>
      </c>
      <c r="E40" s="48">
        <v>5379</v>
      </c>
      <c r="F40" s="48">
        <v>627</v>
      </c>
      <c r="G40" s="48">
        <v>105.44230769230769</v>
      </c>
      <c r="H40" s="48">
        <v>13.294871794871794</v>
      </c>
      <c r="I40" s="49">
        <v>6.6693345182832351</v>
      </c>
    </row>
    <row r="41" spans="2:9" ht="15.75" thickTop="1" x14ac:dyDescent="0.25">
      <c r="B41" s="50" t="s">
        <v>46</v>
      </c>
      <c r="C41" s="50"/>
      <c r="D41" s="50"/>
      <c r="E41" s="50"/>
      <c r="F41" s="51"/>
      <c r="G41" s="51"/>
      <c r="H41" s="51"/>
      <c r="I41" s="51"/>
    </row>
    <row r="42" spans="2:9" ht="11.25" customHeight="1" x14ac:dyDescent="0.25"/>
    <row r="43" spans="2:9" x14ac:dyDescent="0.25">
      <c r="F43" s="52"/>
      <c r="G43" s="52"/>
      <c r="H43" s="52"/>
      <c r="I43" s="53"/>
    </row>
    <row r="44" spans="2:9" x14ac:dyDescent="0.25">
      <c r="F44" s="52"/>
      <c r="G44" s="52"/>
      <c r="H44" s="52"/>
      <c r="I44" s="53"/>
    </row>
    <row r="45" spans="2:9" x14ac:dyDescent="0.25">
      <c r="F45" s="52"/>
      <c r="G45" s="52"/>
      <c r="H45" s="52"/>
      <c r="I45" s="53"/>
    </row>
    <row r="46" spans="2:9" x14ac:dyDescent="0.25">
      <c r="F46" s="52"/>
      <c r="G46" s="52"/>
      <c r="H46" s="52"/>
      <c r="I46" s="53"/>
    </row>
    <row r="47" spans="2:9" x14ac:dyDescent="0.25">
      <c r="G47" s="53"/>
    </row>
    <row r="48" spans="2:9" x14ac:dyDescent="0.25">
      <c r="G48" s="53"/>
    </row>
    <row r="49" spans="6:9" x14ac:dyDescent="0.25">
      <c r="G49" s="53"/>
    </row>
    <row r="50" spans="6:9" x14ac:dyDescent="0.25">
      <c r="F50" s="54"/>
      <c r="G50" s="54"/>
      <c r="H50" s="54"/>
      <c r="I50" s="55"/>
    </row>
    <row r="51" spans="6:9" x14ac:dyDescent="0.25">
      <c r="F51" s="56"/>
      <c r="G51" s="56"/>
      <c r="H51" s="56"/>
      <c r="I51" s="57"/>
    </row>
    <row r="52" spans="6:9" x14ac:dyDescent="0.25">
      <c r="F52" s="56"/>
      <c r="G52" s="56"/>
      <c r="H52" s="56"/>
      <c r="I52" s="57"/>
    </row>
  </sheetData>
  <mergeCells count="24">
    <mergeCell ref="F51:H51"/>
    <mergeCell ref="F52:H52"/>
    <mergeCell ref="B40:C40"/>
    <mergeCell ref="F43:H43"/>
    <mergeCell ref="F44:H44"/>
    <mergeCell ref="F45:H45"/>
    <mergeCell ref="F46:H46"/>
    <mergeCell ref="F50:H50"/>
    <mergeCell ref="I5:I6"/>
    <mergeCell ref="B34:C34"/>
    <mergeCell ref="B36:C36"/>
    <mergeCell ref="B37:C37"/>
    <mergeCell ref="B38:C38"/>
    <mergeCell ref="B39:C39"/>
    <mergeCell ref="B1:I1"/>
    <mergeCell ref="B2:I2"/>
    <mergeCell ref="B3:I3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2022-03-11T01:41:21Z</dcterms:created>
  <dcterms:modified xsi:type="dcterms:W3CDTF">2022-03-11T01:41:21Z</dcterms:modified>
</cp:coreProperties>
</file>