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KPU\"/>
    </mc:Choice>
  </mc:AlternateContent>
  <bookViews>
    <workbookView xWindow="0" yWindow="0" windowWidth="28800" windowHeight="12435"/>
  </bookViews>
  <sheets>
    <sheet name="Tabel 5.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7" i="1" l="1"/>
  <c r="X37" i="1" s="1"/>
  <c r="V37" i="1"/>
  <c r="U37" i="1"/>
  <c r="S37" i="1"/>
  <c r="R37" i="1"/>
  <c r="T37" i="1" s="1"/>
  <c r="W36" i="1"/>
  <c r="X36" i="1" s="1"/>
  <c r="T36" i="1"/>
  <c r="W35" i="1"/>
  <c r="X35" i="1" s="1"/>
  <c r="T35" i="1"/>
  <c r="W34" i="1"/>
  <c r="X34" i="1" s="1"/>
  <c r="T34" i="1"/>
  <c r="W33" i="1"/>
  <c r="X33" i="1" s="1"/>
  <c r="T33" i="1"/>
  <c r="W32" i="1"/>
  <c r="X32" i="1" s="1"/>
  <c r="T32" i="1"/>
  <c r="X31" i="1"/>
  <c r="W31" i="1"/>
  <c r="T31" i="1"/>
  <c r="X30" i="1"/>
  <c r="W30" i="1"/>
  <c r="T30" i="1"/>
  <c r="W29" i="1"/>
  <c r="X29" i="1" s="1"/>
  <c r="T29" i="1"/>
  <c r="W28" i="1"/>
  <c r="X28" i="1" s="1"/>
  <c r="T28" i="1"/>
  <c r="W27" i="1"/>
  <c r="X27" i="1" s="1"/>
  <c r="T27" i="1"/>
  <c r="W26" i="1"/>
  <c r="X26" i="1" s="1"/>
  <c r="T26" i="1"/>
  <c r="W25" i="1"/>
  <c r="X25" i="1" s="1"/>
  <c r="T25" i="1"/>
  <c r="W24" i="1"/>
  <c r="X24" i="1" s="1"/>
  <c r="T24" i="1"/>
  <c r="X23" i="1"/>
  <c r="W23" i="1"/>
  <c r="T23" i="1"/>
  <c r="X22" i="1"/>
  <c r="W22" i="1"/>
  <c r="T22" i="1"/>
  <c r="W21" i="1"/>
  <c r="X21" i="1" s="1"/>
  <c r="T21" i="1"/>
  <c r="W20" i="1"/>
  <c r="X20" i="1" s="1"/>
  <c r="T20" i="1"/>
  <c r="W19" i="1"/>
  <c r="X19" i="1" s="1"/>
  <c r="T19" i="1"/>
  <c r="W18" i="1"/>
  <c r="X18" i="1" s="1"/>
  <c r="T18" i="1"/>
  <c r="W17" i="1"/>
  <c r="X17" i="1" s="1"/>
  <c r="T17" i="1"/>
  <c r="W16" i="1"/>
  <c r="X16" i="1" s="1"/>
  <c r="T16" i="1"/>
  <c r="W15" i="1"/>
  <c r="T15" i="1"/>
  <c r="X15" i="1" s="1"/>
  <c r="X14" i="1"/>
  <c r="W14" i="1"/>
  <c r="T14" i="1"/>
  <c r="W13" i="1"/>
  <c r="X13" i="1" s="1"/>
  <c r="T13" i="1"/>
  <c r="W12" i="1"/>
  <c r="X12" i="1" s="1"/>
  <c r="T12" i="1"/>
  <c r="W11" i="1"/>
  <c r="X11" i="1" s="1"/>
  <c r="T11" i="1"/>
</calcChain>
</file>

<file path=xl/sharedStrings.xml><?xml version="1.0" encoding="utf-8"?>
<sst xmlns="http://schemas.openxmlformats.org/spreadsheetml/2006/main" count="88" uniqueCount="63">
  <si>
    <t>Tabel 5.8</t>
  </si>
  <si>
    <t xml:space="preserve">Indeks Demokrasi Berdasarkan Jumlah Pemilih Tetap dan Tingkat Kehadiran Menurut Kecamatan </t>
  </si>
  <si>
    <t>No.</t>
  </si>
  <si>
    <t>KECAMATAN</t>
  </si>
  <si>
    <t>Pemilu Legislatif 2014</t>
  </si>
  <si>
    <t>Pemilu Presiden 2014</t>
  </si>
  <si>
    <t>Pemilu Bupati 2015</t>
  </si>
  <si>
    <t>Jumlah DPT</t>
  </si>
  <si>
    <t>Jumlah Kehadiran</t>
  </si>
  <si>
    <t>Laki-laki</t>
  </si>
  <si>
    <t>Perempuan</t>
  </si>
  <si>
    <t>Jumlah</t>
  </si>
  <si>
    <t>Prosentase</t>
  </si>
  <si>
    <t>(1)</t>
  </si>
  <si>
    <t>(2)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</si>
  <si>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</si>
  <si>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</si>
  <si>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</si>
  <si>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</si>
  <si>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</si>
  <si>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</si>
  <si>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</si>
  <si>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</si>
  <si>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</si>
  <si>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</si>
  <si>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</si>
  <si>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</si>
  <si>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</si>
  <si>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</si>
  <si>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</si>
  <si>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</si>
  <si>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</si>
  <si>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</si>
  <si>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(32)</t>
  </si>
  <si>
    <t>(33)</t>
  </si>
  <si>
    <t>(34)</t>
  </si>
  <si>
    <t>KLATEN UTARA</t>
  </si>
  <si>
    <t>KLATEN TENGAH</t>
  </si>
  <si>
    <t>KLATEN SELATAN</t>
  </si>
  <si>
    <t>KALIKOTES</t>
  </si>
  <si>
    <t>NGAWEN</t>
  </si>
  <si>
    <t>KEBONARUM</t>
  </si>
  <si>
    <t>WEDI</t>
  </si>
  <si>
    <t>JOGONALAN</t>
  </si>
  <si>
    <t>GANTIWARNO</t>
  </si>
  <si>
    <t>PRAMBANAN</t>
  </si>
  <si>
    <t>MANISRENGGO</t>
  </si>
  <si>
    <t>KEMALANG</t>
  </si>
  <si>
    <t>KARANGNONGKO</t>
  </si>
  <si>
    <t>JATINOM</t>
  </si>
  <si>
    <t>KARANGANOM</t>
  </si>
  <si>
    <t>TULUNG</t>
  </si>
  <si>
    <t>POLANHARJO</t>
  </si>
  <si>
    <t>DELANGGU</t>
  </si>
  <si>
    <t>CEPER</t>
  </si>
  <si>
    <t>JUWIRING</t>
  </si>
  <si>
    <t>WONOSARI</t>
  </si>
  <si>
    <t>PEDAN</t>
  </si>
  <si>
    <t>TRUCUK</t>
  </si>
  <si>
    <t>KARANGDOWO</t>
  </si>
  <si>
    <t>BAYAT</t>
  </si>
  <si>
    <t>CAWAS</t>
  </si>
  <si>
    <t>Sumber :  Komisi Pemilihan Umum Kabupaten Klaten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</si>
</sst>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_);_(@_)"/>
    <numFmt numFmtId="166" formatCode="_(* #,##0_);_(* \(#,##0\);_(* &quot;-&quot;??_);_(@_)"/>
  </numFmts>
  <fonts count="7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4" fillId="0" borderId="0" xfId="1" applyFont="1" applyAlignment="1">
      <alignment horizont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5" fillId="2" borderId="17" xfId="2" quotePrefix="1" applyFont="1" applyFill="1" applyBorder="1" applyAlignment="1">
      <alignment horizontal="center" vertical="center" wrapText="1"/>
    </xf>
    <xf numFmtId="0" fontId="5" fillId="2" borderId="15" xfId="2" quotePrefix="1" applyFont="1" applyFill="1" applyBorder="1" applyAlignment="1">
      <alignment horizontal="center" vertical="center" wrapText="1"/>
    </xf>
    <xf numFmtId="0" fontId="5" fillId="2" borderId="12" xfId="1" quotePrefix="1" applyFont="1" applyFill="1" applyBorder="1" applyAlignment="1">
      <alignment horizontal="center" vertical="center" wrapText="1"/>
    </xf>
    <xf numFmtId="0" fontId="5" fillId="2" borderId="15" xfId="1" quotePrefix="1" applyFont="1" applyFill="1" applyBorder="1" applyAlignment="1">
      <alignment horizontal="center"/>
    </xf>
    <xf numFmtId="0" fontId="5" fillId="2" borderId="13" xfId="1" quotePrefix="1" applyFont="1" applyFill="1" applyBorder="1" applyAlignment="1">
      <alignment horizontal="center" vertical="center" wrapText="1"/>
    </xf>
    <xf numFmtId="0" fontId="5" fillId="0" borderId="18" xfId="2" applyFont="1" applyBorder="1" applyAlignment="1">
      <alignment horizontal="center"/>
    </xf>
    <xf numFmtId="0" fontId="5" fillId="0" borderId="19" xfId="2" applyFont="1" applyFill="1" applyBorder="1" applyAlignment="1">
      <alignment horizontal="left" vertical="center" indent="1"/>
    </xf>
    <xf numFmtId="165" fontId="5" fillId="0" borderId="19" xfId="3" applyNumberFormat="1" applyFont="1" applyBorder="1" applyAlignment="1">
      <alignment horizontal="center" vertical="center"/>
    </xf>
    <xf numFmtId="164" fontId="4" fillId="0" borderId="19" xfId="4" applyNumberFormat="1" applyFont="1" applyBorder="1" applyAlignment="1">
      <alignment horizontal="center" vertical="center"/>
    </xf>
    <xf numFmtId="164" fontId="4" fillId="0" borderId="20" xfId="4" applyNumberFormat="1" applyFont="1" applyBorder="1" applyAlignment="1">
      <alignment horizontal="center" vertical="center"/>
    </xf>
    <xf numFmtId="0" fontId="5" fillId="0" borderId="21" xfId="2" applyFont="1" applyBorder="1" applyAlignment="1">
      <alignment horizontal="center"/>
    </xf>
    <xf numFmtId="0" fontId="5" fillId="0" borderId="22" xfId="2" applyFont="1" applyFill="1" applyBorder="1" applyAlignment="1">
      <alignment horizontal="left" vertical="center" indent="1"/>
    </xf>
    <xf numFmtId="165" fontId="5" fillId="0" borderId="22" xfId="3" applyNumberFormat="1" applyFont="1" applyBorder="1" applyAlignment="1">
      <alignment horizontal="center" vertical="center"/>
    </xf>
    <xf numFmtId="164" fontId="4" fillId="0" borderId="22" xfId="4" applyNumberFormat="1" applyFont="1" applyBorder="1" applyAlignment="1">
      <alignment horizontal="center" vertical="center"/>
    </xf>
    <xf numFmtId="164" fontId="4" fillId="0" borderId="23" xfId="4" applyNumberFormat="1" applyFont="1" applyBorder="1" applyAlignment="1">
      <alignment horizontal="center" vertical="center"/>
    </xf>
    <xf numFmtId="165" fontId="5" fillId="0" borderId="22" xfId="3" applyNumberFormat="1" applyFont="1" applyFill="1" applyBorder="1" applyAlignment="1">
      <alignment horizontal="center" vertical="center"/>
    </xf>
    <xf numFmtId="165" fontId="5" fillId="0" borderId="22" xfId="3" applyNumberFormat="1" applyFont="1" applyBorder="1" applyAlignment="1">
      <alignment horizontal="right" vertical="center"/>
    </xf>
    <xf numFmtId="0" fontId="5" fillId="0" borderId="24" xfId="2" applyFont="1" applyBorder="1" applyAlignment="1">
      <alignment horizontal="center"/>
    </xf>
    <xf numFmtId="0" fontId="5" fillId="0" borderId="25" xfId="2" applyFont="1" applyFill="1" applyBorder="1" applyAlignment="1">
      <alignment horizontal="left" vertical="center" indent="1"/>
    </xf>
    <xf numFmtId="165" fontId="5" fillId="0" borderId="25" xfId="3" applyNumberFormat="1" applyFont="1" applyFill="1" applyBorder="1" applyAlignment="1">
      <alignment horizontal="right" vertical="center"/>
    </xf>
    <xf numFmtId="165" fontId="5" fillId="0" borderId="25" xfId="3" applyNumberFormat="1" applyFont="1" applyBorder="1" applyAlignment="1">
      <alignment horizontal="center" vertical="center"/>
    </xf>
    <xf numFmtId="164" fontId="4" fillId="0" borderId="25" xfId="4" applyNumberFormat="1" applyFont="1" applyBorder="1" applyAlignment="1">
      <alignment horizontal="center" vertical="center"/>
    </xf>
    <xf numFmtId="164" fontId="4" fillId="0" borderId="26" xfId="4" applyNumberFormat="1" applyFont="1" applyBorder="1" applyAlignment="1">
      <alignment horizontal="center" vertical="center"/>
    </xf>
    <xf numFmtId="0" fontId="4" fillId="3" borderId="27" xfId="2" applyFont="1" applyFill="1" applyBorder="1" applyAlignment="1">
      <alignment horizontal="center"/>
    </xf>
    <xf numFmtId="0" fontId="4" fillId="3" borderId="28" xfId="2" applyFont="1" applyFill="1" applyBorder="1" applyAlignment="1">
      <alignment horizontal="center"/>
    </xf>
    <xf numFmtId="166" fontId="4" fillId="3" borderId="29" xfId="1" applyNumberFormat="1" applyFont="1" applyFill="1" applyBorder="1" applyAlignment="1">
      <alignment horizontal="center" vertical="center" wrapText="1"/>
    </xf>
    <xf numFmtId="164" fontId="4" fillId="3" borderId="30" xfId="4" applyNumberFormat="1" applyFont="1" applyFill="1" applyBorder="1" applyAlignment="1">
      <alignment horizontal="center" vertical="center"/>
    </xf>
    <xf numFmtId="165" fontId="4" fillId="3" borderId="29" xfId="3" applyNumberFormat="1" applyFont="1" applyFill="1" applyBorder="1" applyAlignment="1">
      <alignment horizontal="center" vertical="center"/>
    </xf>
    <xf numFmtId="165" fontId="4" fillId="3" borderId="29" xfId="1" applyNumberFormat="1" applyFont="1" applyFill="1" applyBorder="1" applyAlignment="1">
      <alignment horizontal="center" vertical="center" wrapText="1"/>
    </xf>
    <xf numFmtId="164" fontId="4" fillId="3" borderId="31" xfId="4" applyNumberFormat="1" applyFont="1" applyFill="1" applyBorder="1" applyAlignment="1">
      <alignment horizontal="center" vertical="center"/>
    </xf>
    <xf numFmtId="0" fontId="6" fillId="0" borderId="0" xfId="0" applyFont="1"/>
  </cellXfs>
  <cellStyles count="5">
    <cellStyle name="Comma [0] 3" xfId="4"/>
    <cellStyle name="Comma 3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38"/>
  <sheetViews>
    <sheetView tabSelected="1" topLeftCell="A16" zoomScale="110" zoomScaleNormal="110" workbookViewId="0">
      <selection activeCell="H11" sqref="H11"/>
    </sheetView>
  </sheetViews>
  <sheetFormatPr defaultRowHeight="15" x14ac:dyDescent="0.25"/>
  <cols>
    <col min="1" max="1" width="0.7109375" customWidth="1"/>
    <col min="2" max="2" width="6.5703125" customWidth="1"/>
    <col min="3" max="3" width="19.7109375" customWidth="1"/>
    <col min="6" max="6" width="9.85546875" customWidth="1"/>
    <col min="10" max="10" width="11.85546875" customWidth="1"/>
    <col min="13" max="13" width="10.42578125" customWidth="1"/>
    <col min="17" max="17" width="10.7109375" customWidth="1"/>
    <col min="20" max="20" width="11" customWidth="1"/>
    <col min="24" max="24" width="11" customWidth="1"/>
  </cols>
  <sheetData>
    <row r="3" spans="2:24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4" x14ac:dyDescent="0.2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2:24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2:24" ht="15.75" thickBot="1" x14ac:dyDescent="0.3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3"/>
      <c r="S6" s="3"/>
      <c r="T6" s="3"/>
      <c r="U6" s="3"/>
      <c r="V6" s="3"/>
      <c r="W6" s="3"/>
      <c r="X6" s="3"/>
    </row>
    <row r="7" spans="2:24" ht="15.75" thickTop="1" x14ac:dyDescent="0.25">
      <c r="B7" s="5" t="s">
        <v>2</v>
      </c>
      <c r="C7" s="6" t="s">
        <v>3</v>
      </c>
      <c r="D7" s="7" t="s">
        <v>4</v>
      </c>
      <c r="E7" s="8"/>
      <c r="F7" s="8"/>
      <c r="G7" s="8"/>
      <c r="H7" s="8"/>
      <c r="I7" s="9"/>
      <c r="J7" s="10" t="s">
        <v>4</v>
      </c>
      <c r="K7" s="7" t="s">
        <v>5</v>
      </c>
      <c r="L7" s="8"/>
      <c r="M7" s="8"/>
      <c r="N7" s="8"/>
      <c r="O7" s="8"/>
      <c r="P7" s="9"/>
      <c r="Q7" s="10" t="s">
        <v>5</v>
      </c>
      <c r="R7" s="7" t="s">
        <v>6</v>
      </c>
      <c r="S7" s="8"/>
      <c r="T7" s="8"/>
      <c r="U7" s="8"/>
      <c r="V7" s="8"/>
      <c r="W7" s="9"/>
      <c r="X7" s="11" t="s">
        <v>6</v>
      </c>
    </row>
    <row r="8" spans="2:24" ht="21.75" customHeight="1" x14ac:dyDescent="0.25">
      <c r="B8" s="12"/>
      <c r="C8" s="13"/>
      <c r="D8" s="14" t="s">
        <v>7</v>
      </c>
      <c r="E8" s="15"/>
      <c r="F8" s="16"/>
      <c r="G8" s="14" t="s">
        <v>8</v>
      </c>
      <c r="H8" s="15"/>
      <c r="I8" s="16"/>
      <c r="J8" s="17"/>
      <c r="K8" s="14" t="s">
        <v>7</v>
      </c>
      <c r="L8" s="15"/>
      <c r="M8" s="16"/>
      <c r="N8" s="14" t="s">
        <v>8</v>
      </c>
      <c r="O8" s="15"/>
      <c r="P8" s="16"/>
      <c r="Q8" s="17"/>
      <c r="R8" s="14" t="s">
        <v>7</v>
      </c>
      <c r="S8" s="15"/>
      <c r="T8" s="16"/>
      <c r="U8" s="14" t="s">
        <v>8</v>
      </c>
      <c r="V8" s="15"/>
      <c r="W8" s="16"/>
      <c r="X8" s="18"/>
    </row>
    <row r="9" spans="2:24" x14ac:dyDescent="0.25">
      <c r="B9" s="19"/>
      <c r="C9" s="20"/>
      <c r="D9" s="21" t="s">
        <v>9</v>
      </c>
      <c r="E9" s="21" t="s">
        <v>10</v>
      </c>
      <c r="F9" s="21" t="s">
        <v>11</v>
      </c>
      <c r="G9" s="21" t="s">
        <v>9</v>
      </c>
      <c r="H9" s="21" t="s">
        <v>10</v>
      </c>
      <c r="I9" s="21" t="s">
        <v>11</v>
      </c>
      <c r="J9" s="22" t="s">
        <v>12</v>
      </c>
      <c r="K9" s="21" t="s">
        <v>9</v>
      </c>
      <c r="L9" s="21" t="s">
        <v>10</v>
      </c>
      <c r="M9" s="21" t="s">
        <v>11</v>
      </c>
      <c r="N9" s="21" t="s">
        <v>9</v>
      </c>
      <c r="O9" s="21" t="s">
        <v>10</v>
      </c>
      <c r="P9" s="21" t="s">
        <v>11</v>
      </c>
      <c r="Q9" s="23" t="s">
        <v>12</v>
      </c>
      <c r="R9" s="21" t="s">
        <v>9</v>
      </c>
      <c r="S9" s="21" t="s">
        <v>10</v>
      </c>
      <c r="T9" s="21" t="s">
        <v>11</v>
      </c>
      <c r="U9" s="21" t="s">
        <v>9</v>
      </c>
      <c r="V9" s="21" t="s">
        <v>10</v>
      </c>
      <c r="W9" s="21" t="s">
        <v>11</v>
      </c>
      <c r="X9" s="24" t="s">
        <v>12</v>
      </c>
    </row>
    <row r="10" spans="2:24" x14ac:dyDescent="0.25">
      <c r="B10" s="25" t="s">
        <v>13</v>
      </c>
      <c r="C10" s="26" t="s">
        <v>14</v>
      </c>
      <c r="D10" s="27" t="s">
        <v>15</v>
      </c>
      <c r="E10" s="28" t="s">
        <v>16</v>
      </c>
      <c r="F10" s="27" t="s">
        <v>17</v>
      </c>
      <c r="G10" s="27" t="s">
        <v>18</v>
      </c>
      <c r="H10" s="28" t="s">
        <v>19</v>
      </c>
      <c r="I10" s="27" t="s">
        <v>20</v>
      </c>
      <c r="J10" s="27" t="s">
        <v>21</v>
      </c>
      <c r="K10" s="27" t="s">
        <v>22</v>
      </c>
      <c r="L10" s="28" t="s">
        <v>23</v>
      </c>
      <c r="M10" s="27" t="s">
        <v>24</v>
      </c>
      <c r="N10" s="27" t="s">
        <v>25</v>
      </c>
      <c r="O10" s="28" t="s">
        <v>26</v>
      </c>
      <c r="P10" s="27" t="s">
        <v>27</v>
      </c>
      <c r="Q10" s="27" t="s">
        <v>28</v>
      </c>
      <c r="R10" s="27" t="s">
        <v>29</v>
      </c>
      <c r="S10" s="28" t="s">
        <v>30</v>
      </c>
      <c r="T10" s="27" t="s">
        <v>31</v>
      </c>
      <c r="U10" s="27" t="s">
        <v>32</v>
      </c>
      <c r="V10" s="28" t="s">
        <v>33</v>
      </c>
      <c r="W10" s="27" t="s">
        <v>34</v>
      </c>
      <c r="X10" s="29" t="s">
        <v>35</v>
      </c>
    </row>
    <row r="11" spans="2:24" x14ac:dyDescent="0.25">
      <c r="B11" s="30">
        <v>1</v>
      </c>
      <c r="C11" s="31" t="s">
        <v>36</v>
      </c>
      <c r="D11" s="32">
        <v>17369</v>
      </c>
      <c r="E11" s="32">
        <v>18196</v>
      </c>
      <c r="F11" s="32">
        <v>35565</v>
      </c>
      <c r="G11" s="32">
        <v>12816</v>
      </c>
      <c r="H11" s="32">
        <v>14306</v>
      </c>
      <c r="I11" s="32">
        <v>27122</v>
      </c>
      <c r="J11" s="33">
        <v>76.260368339659777</v>
      </c>
      <c r="K11" s="32">
        <v>17611</v>
      </c>
      <c r="L11" s="32">
        <v>18518</v>
      </c>
      <c r="M11" s="32">
        <v>36129</v>
      </c>
      <c r="N11" s="32">
        <v>13468</v>
      </c>
      <c r="O11" s="32">
        <v>14894</v>
      </c>
      <c r="P11" s="32">
        <v>28362</v>
      </c>
      <c r="Q11" s="33">
        <v>78.502034376816411</v>
      </c>
      <c r="R11" s="32">
        <v>18381</v>
      </c>
      <c r="S11" s="32">
        <v>19287</v>
      </c>
      <c r="T11" s="32">
        <f t="shared" ref="T11:T37" si="0">SUM(R11:S11)</f>
        <v>37668</v>
      </c>
      <c r="U11" s="32">
        <v>11102</v>
      </c>
      <c r="V11" s="32">
        <v>12972</v>
      </c>
      <c r="W11" s="32">
        <f t="shared" ref="W11:W37" si="1">SUM(U11:V11)</f>
        <v>24074</v>
      </c>
      <c r="X11" s="34">
        <f>W11/T11*100</f>
        <v>63.911011999575237</v>
      </c>
    </row>
    <row r="12" spans="2:24" x14ac:dyDescent="0.25">
      <c r="B12" s="35">
        <v>2</v>
      </c>
      <c r="C12" s="36" t="s">
        <v>37</v>
      </c>
      <c r="D12" s="37">
        <v>15766</v>
      </c>
      <c r="E12" s="37">
        <v>16541</v>
      </c>
      <c r="F12" s="37">
        <v>32307</v>
      </c>
      <c r="G12" s="37">
        <v>11590</v>
      </c>
      <c r="H12" s="37">
        <v>12929</v>
      </c>
      <c r="I12" s="37">
        <v>24519</v>
      </c>
      <c r="J12" s="38">
        <v>75.893769152196128</v>
      </c>
      <c r="K12" s="37">
        <v>15920</v>
      </c>
      <c r="L12" s="37">
        <v>16855</v>
      </c>
      <c r="M12" s="37">
        <v>32775</v>
      </c>
      <c r="N12" s="37">
        <v>12000</v>
      </c>
      <c r="O12" s="37">
        <v>13284</v>
      </c>
      <c r="P12" s="37">
        <v>25284</v>
      </c>
      <c r="Q12" s="38">
        <v>77.144164759725399</v>
      </c>
      <c r="R12" s="37">
        <v>16139</v>
      </c>
      <c r="S12" s="37">
        <v>17321</v>
      </c>
      <c r="T12" s="37">
        <f t="shared" si="0"/>
        <v>33460</v>
      </c>
      <c r="U12" s="37">
        <v>10065</v>
      </c>
      <c r="V12" s="37">
        <v>11890</v>
      </c>
      <c r="W12" s="37">
        <f t="shared" si="1"/>
        <v>21955</v>
      </c>
      <c r="X12" s="39">
        <f t="shared" ref="X12:X37" si="2">W12/T12*100</f>
        <v>65.615660490137472</v>
      </c>
    </row>
    <row r="13" spans="2:24" x14ac:dyDescent="0.25">
      <c r="B13" s="35">
        <v>3</v>
      </c>
      <c r="C13" s="36" t="s">
        <v>38</v>
      </c>
      <c r="D13" s="37">
        <v>16227</v>
      </c>
      <c r="E13" s="37">
        <v>17580</v>
      </c>
      <c r="F13" s="37">
        <v>33807</v>
      </c>
      <c r="G13" s="37">
        <v>11548</v>
      </c>
      <c r="H13" s="37">
        <v>13260</v>
      </c>
      <c r="I13" s="37">
        <v>24808</v>
      </c>
      <c r="J13" s="38">
        <v>73.381252403348412</v>
      </c>
      <c r="K13" s="37">
        <v>16482</v>
      </c>
      <c r="L13" s="37">
        <v>17872</v>
      </c>
      <c r="M13" s="37">
        <v>34354</v>
      </c>
      <c r="N13" s="37">
        <v>11926</v>
      </c>
      <c r="O13" s="37">
        <v>13724</v>
      </c>
      <c r="P13" s="37">
        <v>25650</v>
      </c>
      <c r="Q13" s="38">
        <v>74.663794609070266</v>
      </c>
      <c r="R13" s="37">
        <v>17024</v>
      </c>
      <c r="S13" s="37">
        <v>18572</v>
      </c>
      <c r="T13" s="37">
        <f t="shared" si="0"/>
        <v>35596</v>
      </c>
      <c r="U13" s="37">
        <v>10406</v>
      </c>
      <c r="V13" s="37">
        <v>12211</v>
      </c>
      <c r="W13" s="37">
        <f t="shared" si="1"/>
        <v>22617</v>
      </c>
      <c r="X13" s="39">
        <f t="shared" si="2"/>
        <v>63.538037981795704</v>
      </c>
    </row>
    <row r="14" spans="2:24" x14ac:dyDescent="0.25">
      <c r="B14" s="35">
        <v>4</v>
      </c>
      <c r="C14" s="36" t="s">
        <v>39</v>
      </c>
      <c r="D14" s="37">
        <v>14136</v>
      </c>
      <c r="E14" s="37">
        <v>14665</v>
      </c>
      <c r="F14" s="37">
        <v>28801</v>
      </c>
      <c r="G14" s="37">
        <v>9789</v>
      </c>
      <c r="H14" s="37">
        <v>11192</v>
      </c>
      <c r="I14" s="37">
        <v>20981</v>
      </c>
      <c r="J14" s="38">
        <v>72.848164994271031</v>
      </c>
      <c r="K14" s="37">
        <v>14286</v>
      </c>
      <c r="L14" s="37">
        <v>14800</v>
      </c>
      <c r="M14" s="37">
        <v>29086</v>
      </c>
      <c r="N14" s="37">
        <v>9519</v>
      </c>
      <c r="O14" s="37">
        <v>11075</v>
      </c>
      <c r="P14" s="37">
        <v>20594</v>
      </c>
      <c r="Q14" s="38">
        <v>70.803823145155746</v>
      </c>
      <c r="R14" s="37">
        <v>14849</v>
      </c>
      <c r="S14" s="37">
        <v>15579</v>
      </c>
      <c r="T14" s="37">
        <f t="shared" si="0"/>
        <v>30428</v>
      </c>
      <c r="U14" s="37">
        <v>8243</v>
      </c>
      <c r="V14" s="37">
        <v>10138</v>
      </c>
      <c r="W14" s="37">
        <f t="shared" si="1"/>
        <v>18381</v>
      </c>
      <c r="X14" s="39">
        <f t="shared" si="2"/>
        <v>60.408176679374257</v>
      </c>
    </row>
    <row r="15" spans="2:24" x14ac:dyDescent="0.25">
      <c r="B15" s="35">
        <v>5</v>
      </c>
      <c r="C15" s="36" t="s">
        <v>40</v>
      </c>
      <c r="D15" s="37">
        <v>16895</v>
      </c>
      <c r="E15" s="37">
        <v>17452</v>
      </c>
      <c r="F15" s="37">
        <v>34347</v>
      </c>
      <c r="G15" s="37">
        <v>13157</v>
      </c>
      <c r="H15" s="37">
        <v>14072</v>
      </c>
      <c r="I15" s="37">
        <v>27229</v>
      </c>
      <c r="J15" s="38">
        <v>79.276210440504272</v>
      </c>
      <c r="K15" s="37">
        <v>17062</v>
      </c>
      <c r="L15" s="37">
        <v>17597</v>
      </c>
      <c r="M15" s="37">
        <v>34659</v>
      </c>
      <c r="N15" s="37">
        <v>12807</v>
      </c>
      <c r="O15" s="37">
        <v>14121</v>
      </c>
      <c r="P15" s="37">
        <v>26928</v>
      </c>
      <c r="Q15" s="38">
        <v>77.694105427161773</v>
      </c>
      <c r="R15" s="37">
        <v>17493</v>
      </c>
      <c r="S15" s="37">
        <v>18067</v>
      </c>
      <c r="T15" s="37">
        <f t="shared" si="0"/>
        <v>35560</v>
      </c>
      <c r="U15" s="37">
        <v>11081</v>
      </c>
      <c r="V15" s="37">
        <v>12738</v>
      </c>
      <c r="W15" s="37">
        <f t="shared" si="1"/>
        <v>23819</v>
      </c>
      <c r="X15" s="39">
        <f t="shared" si="2"/>
        <v>66.982564679415063</v>
      </c>
    </row>
    <row r="16" spans="2:24" x14ac:dyDescent="0.25">
      <c r="B16" s="35">
        <v>6</v>
      </c>
      <c r="C16" s="36" t="s">
        <v>41</v>
      </c>
      <c r="D16" s="37">
        <v>7575</v>
      </c>
      <c r="E16" s="37">
        <v>8143</v>
      </c>
      <c r="F16" s="37">
        <v>15718</v>
      </c>
      <c r="G16" s="37">
        <v>5722</v>
      </c>
      <c r="H16" s="37">
        <v>6514</v>
      </c>
      <c r="I16" s="37">
        <v>12236</v>
      </c>
      <c r="J16" s="38">
        <v>77.847054332612288</v>
      </c>
      <c r="K16" s="37">
        <v>7630</v>
      </c>
      <c r="L16" s="37">
        <v>8176</v>
      </c>
      <c r="M16" s="37">
        <v>15806</v>
      </c>
      <c r="N16" s="37">
        <v>5645</v>
      </c>
      <c r="O16" s="37">
        <v>6480</v>
      </c>
      <c r="P16" s="37">
        <v>12125</v>
      </c>
      <c r="Q16" s="38">
        <v>76.711375427053014</v>
      </c>
      <c r="R16" s="37">
        <v>7801</v>
      </c>
      <c r="S16" s="37">
        <v>8468</v>
      </c>
      <c r="T16" s="37">
        <f t="shared" si="0"/>
        <v>16269</v>
      </c>
      <c r="U16" s="37">
        <v>5407</v>
      </c>
      <c r="V16" s="37">
        <v>6260</v>
      </c>
      <c r="W16" s="37">
        <f t="shared" si="1"/>
        <v>11667</v>
      </c>
      <c r="X16" s="39">
        <f t="shared" si="2"/>
        <v>71.713073944311262</v>
      </c>
    </row>
    <row r="17" spans="2:24" x14ac:dyDescent="0.25">
      <c r="B17" s="35">
        <v>7</v>
      </c>
      <c r="C17" s="36" t="s">
        <v>42</v>
      </c>
      <c r="D17" s="37">
        <v>20826</v>
      </c>
      <c r="E17" s="37">
        <v>21971</v>
      </c>
      <c r="F17" s="37">
        <v>42797</v>
      </c>
      <c r="G17" s="37">
        <v>14215</v>
      </c>
      <c r="H17" s="37">
        <v>15870</v>
      </c>
      <c r="I17" s="37">
        <v>30085</v>
      </c>
      <c r="J17" s="38">
        <v>70.29698343341822</v>
      </c>
      <c r="K17" s="37">
        <v>20920</v>
      </c>
      <c r="L17" s="37">
        <v>22073</v>
      </c>
      <c r="M17" s="37">
        <v>42993</v>
      </c>
      <c r="N17" s="37">
        <v>14229</v>
      </c>
      <c r="O17" s="37">
        <v>16123</v>
      </c>
      <c r="P17" s="37">
        <v>30352</v>
      </c>
      <c r="Q17" s="38">
        <v>70.597539134277682</v>
      </c>
      <c r="R17" s="37">
        <v>21466</v>
      </c>
      <c r="S17" s="37">
        <v>22744</v>
      </c>
      <c r="T17" s="37">
        <f t="shared" si="0"/>
        <v>44210</v>
      </c>
      <c r="U17" s="37">
        <v>12938</v>
      </c>
      <c r="V17" s="37">
        <v>14953</v>
      </c>
      <c r="W17" s="37">
        <f t="shared" si="1"/>
        <v>27891</v>
      </c>
      <c r="X17" s="39">
        <f t="shared" si="2"/>
        <v>63.087536756389959</v>
      </c>
    </row>
    <row r="18" spans="2:24" x14ac:dyDescent="0.25">
      <c r="B18" s="35">
        <v>8</v>
      </c>
      <c r="C18" s="36" t="s">
        <v>43</v>
      </c>
      <c r="D18" s="37">
        <v>21699</v>
      </c>
      <c r="E18" s="37">
        <v>22431</v>
      </c>
      <c r="F18" s="37">
        <v>44130</v>
      </c>
      <c r="G18" s="37">
        <v>16712</v>
      </c>
      <c r="H18" s="37">
        <v>18037</v>
      </c>
      <c r="I18" s="37">
        <v>34749</v>
      </c>
      <c r="J18" s="38">
        <v>78.742352141400403</v>
      </c>
      <c r="K18" s="37">
        <v>22012</v>
      </c>
      <c r="L18" s="37">
        <v>22702</v>
      </c>
      <c r="M18" s="37">
        <v>44714</v>
      </c>
      <c r="N18" s="37">
        <v>16751</v>
      </c>
      <c r="O18" s="37">
        <v>18226</v>
      </c>
      <c r="P18" s="37">
        <v>34977</v>
      </c>
      <c r="Q18" s="38">
        <v>78.223822516437806</v>
      </c>
      <c r="R18" s="37">
        <v>23348</v>
      </c>
      <c r="S18" s="37">
        <v>24212</v>
      </c>
      <c r="T18" s="37">
        <f t="shared" si="0"/>
        <v>47560</v>
      </c>
      <c r="U18" s="37">
        <v>14722</v>
      </c>
      <c r="V18" s="37">
        <v>16555</v>
      </c>
      <c r="W18" s="37">
        <f t="shared" si="1"/>
        <v>31277</v>
      </c>
      <c r="X18" s="39">
        <f t="shared" si="2"/>
        <v>65.763246425567701</v>
      </c>
    </row>
    <row r="19" spans="2:24" x14ac:dyDescent="0.25">
      <c r="B19" s="35">
        <v>9</v>
      </c>
      <c r="C19" s="36" t="s">
        <v>44</v>
      </c>
      <c r="D19" s="37">
        <v>15071</v>
      </c>
      <c r="E19" s="37">
        <v>15794</v>
      </c>
      <c r="F19" s="37">
        <v>30865</v>
      </c>
      <c r="G19" s="37">
        <v>11086</v>
      </c>
      <c r="H19" s="37">
        <v>12284</v>
      </c>
      <c r="I19" s="37">
        <v>23370</v>
      </c>
      <c r="J19" s="38">
        <v>75.716831362384568</v>
      </c>
      <c r="K19" s="37">
        <v>15231</v>
      </c>
      <c r="L19" s="37">
        <v>15954</v>
      </c>
      <c r="M19" s="37">
        <v>31185</v>
      </c>
      <c r="N19" s="37">
        <v>10992</v>
      </c>
      <c r="O19" s="37">
        <v>12144</v>
      </c>
      <c r="P19" s="37">
        <v>23136</v>
      </c>
      <c r="Q19" s="38">
        <v>74.189514189514199</v>
      </c>
      <c r="R19" s="37">
        <v>15807</v>
      </c>
      <c r="S19" s="37">
        <v>16705</v>
      </c>
      <c r="T19" s="37">
        <f t="shared" si="0"/>
        <v>32512</v>
      </c>
      <c r="U19" s="37">
        <v>10345</v>
      </c>
      <c r="V19" s="37">
        <v>11578</v>
      </c>
      <c r="W19" s="37">
        <f t="shared" si="1"/>
        <v>21923</v>
      </c>
      <c r="X19" s="39">
        <f t="shared" si="2"/>
        <v>67.430487204724415</v>
      </c>
    </row>
    <row r="20" spans="2:24" x14ac:dyDescent="0.25">
      <c r="B20" s="35">
        <v>10</v>
      </c>
      <c r="C20" s="36" t="s">
        <v>45</v>
      </c>
      <c r="D20" s="37">
        <v>18901</v>
      </c>
      <c r="E20" s="37">
        <v>20267</v>
      </c>
      <c r="F20" s="37">
        <v>39168</v>
      </c>
      <c r="G20" s="37">
        <v>14579</v>
      </c>
      <c r="H20" s="37">
        <v>16048</v>
      </c>
      <c r="I20" s="37">
        <v>30627</v>
      </c>
      <c r="J20" s="38">
        <v>78.19393382352942</v>
      </c>
      <c r="K20" s="37">
        <v>19134</v>
      </c>
      <c r="L20" s="37">
        <v>20534</v>
      </c>
      <c r="M20" s="37">
        <v>39668</v>
      </c>
      <c r="N20" s="37">
        <v>14708</v>
      </c>
      <c r="O20" s="37">
        <v>16139</v>
      </c>
      <c r="P20" s="37">
        <v>30847</v>
      </c>
      <c r="Q20" s="38">
        <v>77.762932338408802</v>
      </c>
      <c r="R20" s="37">
        <v>19562</v>
      </c>
      <c r="S20" s="37">
        <v>20901</v>
      </c>
      <c r="T20" s="37">
        <f t="shared" si="0"/>
        <v>40463</v>
      </c>
      <c r="U20" s="37">
        <v>12877</v>
      </c>
      <c r="V20" s="37">
        <v>14646</v>
      </c>
      <c r="W20" s="37">
        <f t="shared" si="1"/>
        <v>27523</v>
      </c>
      <c r="X20" s="39">
        <f t="shared" si="2"/>
        <v>68.020166571929906</v>
      </c>
    </row>
    <row r="21" spans="2:24" x14ac:dyDescent="0.25">
      <c r="B21" s="35">
        <v>11</v>
      </c>
      <c r="C21" s="36" t="s">
        <v>46</v>
      </c>
      <c r="D21" s="37">
        <v>16244</v>
      </c>
      <c r="E21" s="37">
        <v>17371</v>
      </c>
      <c r="F21" s="37">
        <v>33615</v>
      </c>
      <c r="G21" s="37">
        <v>12844</v>
      </c>
      <c r="H21" s="37">
        <v>13869</v>
      </c>
      <c r="I21" s="37">
        <v>26713</v>
      </c>
      <c r="J21" s="38">
        <v>79.467499628142207</v>
      </c>
      <c r="K21" s="37">
        <v>16276</v>
      </c>
      <c r="L21" s="37">
        <v>17436</v>
      </c>
      <c r="M21" s="37">
        <v>33712</v>
      </c>
      <c r="N21" s="37">
        <v>12698</v>
      </c>
      <c r="O21" s="37">
        <v>13708</v>
      </c>
      <c r="P21" s="37">
        <v>26406</v>
      </c>
      <c r="Q21" s="38">
        <v>78.328191741813001</v>
      </c>
      <c r="R21" s="37">
        <v>16496</v>
      </c>
      <c r="S21" s="37">
        <v>17851</v>
      </c>
      <c r="T21" s="37">
        <f t="shared" si="0"/>
        <v>34347</v>
      </c>
      <c r="U21" s="37">
        <v>10679</v>
      </c>
      <c r="V21" s="37">
        <v>12264</v>
      </c>
      <c r="W21" s="37">
        <f t="shared" si="1"/>
        <v>22943</v>
      </c>
      <c r="X21" s="39">
        <f t="shared" si="2"/>
        <v>66.797682475907649</v>
      </c>
    </row>
    <row r="22" spans="2:24" x14ac:dyDescent="0.25">
      <c r="B22" s="35">
        <v>12</v>
      </c>
      <c r="C22" s="36" t="s">
        <v>47</v>
      </c>
      <c r="D22" s="37">
        <v>13936</v>
      </c>
      <c r="E22" s="37">
        <v>14394</v>
      </c>
      <c r="F22" s="37">
        <v>28330</v>
      </c>
      <c r="G22" s="37">
        <v>11613</v>
      </c>
      <c r="H22" s="37">
        <v>11869</v>
      </c>
      <c r="I22" s="37">
        <v>23482</v>
      </c>
      <c r="J22" s="38">
        <v>82.887398517472647</v>
      </c>
      <c r="K22" s="37">
        <v>14052</v>
      </c>
      <c r="L22" s="37">
        <v>14462</v>
      </c>
      <c r="M22" s="37">
        <v>28514</v>
      </c>
      <c r="N22" s="37">
        <v>11056</v>
      </c>
      <c r="O22" s="37">
        <v>11436</v>
      </c>
      <c r="P22" s="37">
        <v>22492</v>
      </c>
      <c r="Q22" s="38">
        <v>78.880549905309678</v>
      </c>
      <c r="R22" s="37">
        <v>14425</v>
      </c>
      <c r="S22" s="37">
        <v>14882</v>
      </c>
      <c r="T22" s="37">
        <f t="shared" si="0"/>
        <v>29307</v>
      </c>
      <c r="U22" s="37">
        <v>10121</v>
      </c>
      <c r="V22" s="37">
        <v>10633</v>
      </c>
      <c r="W22" s="37">
        <f t="shared" si="1"/>
        <v>20754</v>
      </c>
      <c r="X22" s="39">
        <f t="shared" si="2"/>
        <v>70.815846043607337</v>
      </c>
    </row>
    <row r="23" spans="2:24" x14ac:dyDescent="0.25">
      <c r="B23" s="35">
        <v>13</v>
      </c>
      <c r="C23" s="36" t="s">
        <v>48</v>
      </c>
      <c r="D23" s="37">
        <v>14212</v>
      </c>
      <c r="E23" s="37">
        <v>15083</v>
      </c>
      <c r="F23" s="37">
        <v>29295</v>
      </c>
      <c r="G23" s="37">
        <v>10720</v>
      </c>
      <c r="H23" s="37">
        <v>11916</v>
      </c>
      <c r="I23" s="37">
        <v>22636</v>
      </c>
      <c r="J23" s="38">
        <v>77.269158559481141</v>
      </c>
      <c r="K23" s="37">
        <v>14320</v>
      </c>
      <c r="L23" s="37">
        <v>15179</v>
      </c>
      <c r="M23" s="37">
        <v>29499</v>
      </c>
      <c r="N23" s="37">
        <v>10516</v>
      </c>
      <c r="O23" s="37">
        <v>11436</v>
      </c>
      <c r="P23" s="37">
        <v>21952</v>
      </c>
      <c r="Q23" s="38">
        <v>74.416081901081384</v>
      </c>
      <c r="R23" s="37">
        <v>14440</v>
      </c>
      <c r="S23" s="37">
        <v>15519</v>
      </c>
      <c r="T23" s="37">
        <f t="shared" si="0"/>
        <v>29959</v>
      </c>
      <c r="U23" s="37">
        <v>9858</v>
      </c>
      <c r="V23" s="37">
        <v>11192</v>
      </c>
      <c r="W23" s="37">
        <f t="shared" si="1"/>
        <v>21050</v>
      </c>
      <c r="X23" s="39">
        <f t="shared" si="2"/>
        <v>70.262692346206478</v>
      </c>
    </row>
    <row r="24" spans="2:24" x14ac:dyDescent="0.25">
      <c r="B24" s="35">
        <v>14</v>
      </c>
      <c r="C24" s="36" t="s">
        <v>49</v>
      </c>
      <c r="D24" s="40">
        <v>22238</v>
      </c>
      <c r="E24" s="40">
        <v>22927</v>
      </c>
      <c r="F24" s="37">
        <v>45165</v>
      </c>
      <c r="G24" s="40">
        <v>17339</v>
      </c>
      <c r="H24" s="40">
        <v>18547</v>
      </c>
      <c r="I24" s="37">
        <v>35886</v>
      </c>
      <c r="J24" s="38">
        <v>79.455330454998347</v>
      </c>
      <c r="K24" s="40">
        <v>22482</v>
      </c>
      <c r="L24" s="40">
        <v>23162</v>
      </c>
      <c r="M24" s="37">
        <v>45644</v>
      </c>
      <c r="N24" s="40">
        <v>16820</v>
      </c>
      <c r="O24" s="40">
        <v>17937</v>
      </c>
      <c r="P24" s="37">
        <v>34757</v>
      </c>
      <c r="Q24" s="38">
        <v>76.148015073175003</v>
      </c>
      <c r="R24" s="40">
        <v>23506</v>
      </c>
      <c r="S24" s="40">
        <v>24483</v>
      </c>
      <c r="T24" s="37">
        <f t="shared" si="0"/>
        <v>47989</v>
      </c>
      <c r="U24" s="40">
        <v>15333</v>
      </c>
      <c r="V24" s="40">
        <v>16723</v>
      </c>
      <c r="W24" s="37">
        <f t="shared" si="1"/>
        <v>32056</v>
      </c>
      <c r="X24" s="39">
        <f t="shared" si="2"/>
        <v>66.798641355310593</v>
      </c>
    </row>
    <row r="25" spans="2:24" x14ac:dyDescent="0.25">
      <c r="B25" s="35">
        <v>15</v>
      </c>
      <c r="C25" s="36" t="s">
        <v>50</v>
      </c>
      <c r="D25" s="37">
        <v>17898</v>
      </c>
      <c r="E25" s="40">
        <v>18656</v>
      </c>
      <c r="F25" s="37">
        <v>36554</v>
      </c>
      <c r="G25" s="37">
        <v>13871</v>
      </c>
      <c r="H25" s="40">
        <v>14914</v>
      </c>
      <c r="I25" s="37">
        <v>28785</v>
      </c>
      <c r="J25" s="38">
        <v>78.746512009629583</v>
      </c>
      <c r="K25" s="37">
        <v>18023</v>
      </c>
      <c r="L25" s="40">
        <v>18769</v>
      </c>
      <c r="M25" s="37">
        <v>36792</v>
      </c>
      <c r="N25" s="37">
        <v>13146</v>
      </c>
      <c r="O25" s="40">
        <v>14638</v>
      </c>
      <c r="P25" s="37">
        <v>27784</v>
      </c>
      <c r="Q25" s="38">
        <v>75.516416612307026</v>
      </c>
      <c r="R25" s="37">
        <v>18469</v>
      </c>
      <c r="S25" s="40">
        <v>19366</v>
      </c>
      <c r="T25" s="37">
        <f t="shared" si="0"/>
        <v>37835</v>
      </c>
      <c r="U25" s="37">
        <v>11789</v>
      </c>
      <c r="V25" s="40">
        <v>13410</v>
      </c>
      <c r="W25" s="37">
        <f t="shared" si="1"/>
        <v>25199</v>
      </c>
      <c r="X25" s="39">
        <f t="shared" si="2"/>
        <v>66.602352319281096</v>
      </c>
    </row>
    <row r="26" spans="2:24" x14ac:dyDescent="0.25">
      <c r="B26" s="35">
        <v>16</v>
      </c>
      <c r="C26" s="36" t="s">
        <v>51</v>
      </c>
      <c r="D26" s="37">
        <v>21398</v>
      </c>
      <c r="E26" s="37">
        <v>22457</v>
      </c>
      <c r="F26" s="37">
        <v>43855</v>
      </c>
      <c r="G26" s="37">
        <v>15558</v>
      </c>
      <c r="H26" s="37">
        <v>16731</v>
      </c>
      <c r="I26" s="37">
        <v>32289</v>
      </c>
      <c r="J26" s="38">
        <v>73.626724432789885</v>
      </c>
      <c r="K26" s="37">
        <v>21614</v>
      </c>
      <c r="L26" s="37">
        <v>22635</v>
      </c>
      <c r="M26" s="37">
        <v>44249</v>
      </c>
      <c r="N26" s="37">
        <v>14844</v>
      </c>
      <c r="O26" s="37">
        <v>16319</v>
      </c>
      <c r="P26" s="37">
        <v>31163</v>
      </c>
      <c r="Q26" s="38">
        <v>70.426450315261363</v>
      </c>
      <c r="R26" s="37">
        <v>22484</v>
      </c>
      <c r="S26" s="37">
        <v>23783</v>
      </c>
      <c r="T26" s="37">
        <f t="shared" si="0"/>
        <v>46267</v>
      </c>
      <c r="U26" s="37">
        <v>13758</v>
      </c>
      <c r="V26" s="37">
        <v>15292</v>
      </c>
      <c r="W26" s="37">
        <f t="shared" si="1"/>
        <v>29050</v>
      </c>
      <c r="X26" s="39">
        <f t="shared" si="2"/>
        <v>62.787732076858241</v>
      </c>
    </row>
    <row r="27" spans="2:24" x14ac:dyDescent="0.25">
      <c r="B27" s="35">
        <v>17</v>
      </c>
      <c r="C27" s="36" t="s">
        <v>52</v>
      </c>
      <c r="D27" s="37">
        <v>15956</v>
      </c>
      <c r="E27" s="40">
        <v>17038</v>
      </c>
      <c r="F27" s="37">
        <v>32994</v>
      </c>
      <c r="G27" s="37">
        <v>11897</v>
      </c>
      <c r="H27" s="40">
        <v>13330</v>
      </c>
      <c r="I27" s="37">
        <v>25227</v>
      </c>
      <c r="J27" s="38">
        <v>76.459356246590289</v>
      </c>
      <c r="K27" s="37">
        <v>15916</v>
      </c>
      <c r="L27" s="40">
        <v>16877</v>
      </c>
      <c r="M27" s="37">
        <v>32793</v>
      </c>
      <c r="N27" s="37">
        <v>11773</v>
      </c>
      <c r="O27" s="40">
        <v>13131</v>
      </c>
      <c r="P27" s="37">
        <v>24904</v>
      </c>
      <c r="Q27" s="38">
        <v>75.943036623669684</v>
      </c>
      <c r="R27" s="37">
        <v>15977</v>
      </c>
      <c r="S27" s="40">
        <v>16999</v>
      </c>
      <c r="T27" s="37">
        <f t="shared" si="0"/>
        <v>32976</v>
      </c>
      <c r="U27" s="37">
        <v>10790</v>
      </c>
      <c r="V27" s="40">
        <v>12191</v>
      </c>
      <c r="W27" s="37">
        <f t="shared" si="1"/>
        <v>22981</v>
      </c>
      <c r="X27" s="39">
        <f t="shared" si="2"/>
        <v>69.690077632217367</v>
      </c>
    </row>
    <row r="28" spans="2:24" x14ac:dyDescent="0.25">
      <c r="B28" s="35">
        <v>18</v>
      </c>
      <c r="C28" s="36" t="s">
        <v>53</v>
      </c>
      <c r="D28" s="37">
        <v>16629</v>
      </c>
      <c r="E28" s="37">
        <v>17567</v>
      </c>
      <c r="F28" s="37">
        <v>34196</v>
      </c>
      <c r="G28" s="37">
        <v>12194</v>
      </c>
      <c r="H28" s="37">
        <v>13691</v>
      </c>
      <c r="I28" s="37">
        <v>25885</v>
      </c>
      <c r="J28" s="38">
        <v>75.695987834834483</v>
      </c>
      <c r="K28" s="37">
        <v>16776</v>
      </c>
      <c r="L28" s="37">
        <v>17742</v>
      </c>
      <c r="M28" s="37">
        <v>34518</v>
      </c>
      <c r="N28" s="37">
        <v>12281</v>
      </c>
      <c r="O28" s="37">
        <v>13862</v>
      </c>
      <c r="P28" s="37">
        <v>26143</v>
      </c>
      <c r="Q28" s="38">
        <v>75.737296482994381</v>
      </c>
      <c r="R28" s="37">
        <v>17099</v>
      </c>
      <c r="S28" s="37">
        <v>18085</v>
      </c>
      <c r="T28" s="37">
        <f t="shared" si="0"/>
        <v>35184</v>
      </c>
      <c r="U28" s="37">
        <v>11009</v>
      </c>
      <c r="V28" s="37">
        <v>12747</v>
      </c>
      <c r="W28" s="37">
        <f t="shared" si="1"/>
        <v>23756</v>
      </c>
      <c r="X28" s="39">
        <f t="shared" si="2"/>
        <v>67.519326966803092</v>
      </c>
    </row>
    <row r="29" spans="2:24" x14ac:dyDescent="0.25">
      <c r="B29" s="35">
        <v>19</v>
      </c>
      <c r="C29" s="36" t="s">
        <v>54</v>
      </c>
      <c r="D29" s="37">
        <v>24528</v>
      </c>
      <c r="E29" s="37">
        <v>25246</v>
      </c>
      <c r="F29" s="37">
        <v>49774</v>
      </c>
      <c r="G29" s="37">
        <v>18901</v>
      </c>
      <c r="H29" s="37">
        <v>20499</v>
      </c>
      <c r="I29" s="37">
        <v>39400</v>
      </c>
      <c r="J29" s="38">
        <v>79.157793225378711</v>
      </c>
      <c r="K29" s="37">
        <v>24772</v>
      </c>
      <c r="L29" s="37">
        <v>25427</v>
      </c>
      <c r="M29" s="37">
        <v>50199</v>
      </c>
      <c r="N29" s="37">
        <v>18905</v>
      </c>
      <c r="O29" s="37">
        <v>20394</v>
      </c>
      <c r="P29" s="37">
        <v>39299</v>
      </c>
      <c r="Q29" s="38">
        <v>78.286420048208129</v>
      </c>
      <c r="R29" s="37">
        <v>25395</v>
      </c>
      <c r="S29" s="37">
        <v>26242</v>
      </c>
      <c r="T29" s="37">
        <f t="shared" si="0"/>
        <v>51637</v>
      </c>
      <c r="U29" s="37">
        <v>16150</v>
      </c>
      <c r="V29" s="37">
        <v>18362</v>
      </c>
      <c r="W29" s="37">
        <f t="shared" si="1"/>
        <v>34512</v>
      </c>
      <c r="X29" s="39">
        <f t="shared" si="2"/>
        <v>66.835796037724876</v>
      </c>
    </row>
    <row r="30" spans="2:24" x14ac:dyDescent="0.25">
      <c r="B30" s="35">
        <v>20</v>
      </c>
      <c r="C30" s="36" t="s">
        <v>55</v>
      </c>
      <c r="D30" s="37">
        <v>22562</v>
      </c>
      <c r="E30" s="37">
        <v>23819</v>
      </c>
      <c r="F30" s="37">
        <v>46381</v>
      </c>
      <c r="G30" s="37">
        <v>17321</v>
      </c>
      <c r="H30" s="37">
        <v>19034</v>
      </c>
      <c r="I30" s="37">
        <v>36355</v>
      </c>
      <c r="J30" s="38">
        <v>78.383389750113196</v>
      </c>
      <c r="K30" s="37">
        <v>22705</v>
      </c>
      <c r="L30" s="37">
        <v>23980</v>
      </c>
      <c r="M30" s="37">
        <v>46685</v>
      </c>
      <c r="N30" s="37">
        <v>16898</v>
      </c>
      <c r="O30" s="37">
        <v>18663</v>
      </c>
      <c r="P30" s="37">
        <v>35561</v>
      </c>
      <c r="Q30" s="38">
        <v>76.172218057191827</v>
      </c>
      <c r="R30" s="37">
        <v>23044</v>
      </c>
      <c r="S30" s="37">
        <v>24316</v>
      </c>
      <c r="T30" s="37">
        <f t="shared" si="0"/>
        <v>47360</v>
      </c>
      <c r="U30" s="37">
        <v>15203</v>
      </c>
      <c r="V30" s="37">
        <v>17308</v>
      </c>
      <c r="W30" s="37">
        <f t="shared" si="1"/>
        <v>32511</v>
      </c>
      <c r="X30" s="39">
        <f t="shared" si="2"/>
        <v>68.646537162162161</v>
      </c>
    </row>
    <row r="31" spans="2:24" x14ac:dyDescent="0.25">
      <c r="B31" s="35">
        <v>21</v>
      </c>
      <c r="C31" s="36" t="s">
        <v>56</v>
      </c>
      <c r="D31" s="37">
        <v>24312</v>
      </c>
      <c r="E31" s="37">
        <v>25427</v>
      </c>
      <c r="F31" s="37">
        <v>49739</v>
      </c>
      <c r="G31" s="37">
        <v>18426</v>
      </c>
      <c r="H31" s="37">
        <v>19971</v>
      </c>
      <c r="I31" s="37">
        <v>38397</v>
      </c>
      <c r="J31" s="38">
        <v>77.196968173867589</v>
      </c>
      <c r="K31" s="37">
        <v>24535</v>
      </c>
      <c r="L31" s="37">
        <v>25566</v>
      </c>
      <c r="M31" s="37">
        <v>50101</v>
      </c>
      <c r="N31" s="37">
        <v>18255</v>
      </c>
      <c r="O31" s="37">
        <v>19986</v>
      </c>
      <c r="P31" s="37">
        <v>38241</v>
      </c>
      <c r="Q31" s="38">
        <v>76.327817808027788</v>
      </c>
      <c r="R31" s="37">
        <v>25058</v>
      </c>
      <c r="S31" s="37">
        <v>26373</v>
      </c>
      <c r="T31" s="37">
        <f t="shared" si="0"/>
        <v>51431</v>
      </c>
      <c r="U31" s="37">
        <v>16473</v>
      </c>
      <c r="V31" s="37">
        <v>18705</v>
      </c>
      <c r="W31" s="37">
        <f t="shared" si="1"/>
        <v>35178</v>
      </c>
      <c r="X31" s="39">
        <f t="shared" si="2"/>
        <v>68.398436740487256</v>
      </c>
    </row>
    <row r="32" spans="2:24" x14ac:dyDescent="0.25">
      <c r="B32" s="35">
        <v>22</v>
      </c>
      <c r="C32" s="36" t="s">
        <v>57</v>
      </c>
      <c r="D32" s="37">
        <v>18574</v>
      </c>
      <c r="E32" s="37">
        <v>18974</v>
      </c>
      <c r="F32" s="37">
        <v>37548</v>
      </c>
      <c r="G32" s="37">
        <v>13813</v>
      </c>
      <c r="H32" s="37">
        <v>14948</v>
      </c>
      <c r="I32" s="37">
        <v>28761</v>
      </c>
      <c r="J32" s="38">
        <v>76.597954618088849</v>
      </c>
      <c r="K32" s="37">
        <v>18766</v>
      </c>
      <c r="L32" s="37">
        <v>19176</v>
      </c>
      <c r="M32" s="37">
        <v>37942</v>
      </c>
      <c r="N32" s="37">
        <v>13789</v>
      </c>
      <c r="O32" s="37">
        <v>15087</v>
      </c>
      <c r="P32" s="37">
        <v>28876</v>
      </c>
      <c r="Q32" s="38">
        <v>76.105634916451422</v>
      </c>
      <c r="R32" s="37">
        <v>18865</v>
      </c>
      <c r="S32" s="37">
        <v>19395</v>
      </c>
      <c r="T32" s="37">
        <f t="shared" si="0"/>
        <v>38260</v>
      </c>
      <c r="U32" s="37">
        <v>11695</v>
      </c>
      <c r="V32" s="37">
        <v>13307</v>
      </c>
      <c r="W32" s="37">
        <f t="shared" si="1"/>
        <v>25002</v>
      </c>
      <c r="X32" s="39">
        <f t="shared" si="2"/>
        <v>65.347621536853111</v>
      </c>
    </row>
    <row r="33" spans="2:24" x14ac:dyDescent="0.25">
      <c r="B33" s="35">
        <v>23</v>
      </c>
      <c r="C33" s="36" t="s">
        <v>58</v>
      </c>
      <c r="D33" s="41">
        <v>31667</v>
      </c>
      <c r="E33" s="41">
        <v>32660</v>
      </c>
      <c r="F33" s="37">
        <v>64327</v>
      </c>
      <c r="G33" s="41">
        <v>21336</v>
      </c>
      <c r="H33" s="41">
        <v>24296</v>
      </c>
      <c r="I33" s="37">
        <v>45632</v>
      </c>
      <c r="J33" s="38">
        <v>70.937553437903205</v>
      </c>
      <c r="K33" s="41">
        <v>31888</v>
      </c>
      <c r="L33" s="41">
        <v>32823</v>
      </c>
      <c r="M33" s="37">
        <v>64711</v>
      </c>
      <c r="N33" s="41">
        <v>21969</v>
      </c>
      <c r="O33" s="41">
        <v>24512</v>
      </c>
      <c r="P33" s="37">
        <v>46481</v>
      </c>
      <c r="Q33" s="38">
        <v>71.828591738653401</v>
      </c>
      <c r="R33" s="41">
        <v>32062</v>
      </c>
      <c r="S33" s="41">
        <v>32943</v>
      </c>
      <c r="T33" s="37">
        <f t="shared" si="0"/>
        <v>65005</v>
      </c>
      <c r="U33" s="41">
        <v>19677</v>
      </c>
      <c r="V33" s="41">
        <v>22768</v>
      </c>
      <c r="W33" s="37">
        <f t="shared" si="1"/>
        <v>42445</v>
      </c>
      <c r="X33" s="39">
        <f t="shared" si="2"/>
        <v>65.294977309437741</v>
      </c>
    </row>
    <row r="34" spans="2:24" x14ac:dyDescent="0.25">
      <c r="B34" s="35">
        <v>24</v>
      </c>
      <c r="C34" s="36" t="s">
        <v>59</v>
      </c>
      <c r="D34" s="41">
        <v>18561</v>
      </c>
      <c r="E34" s="41">
        <v>19456</v>
      </c>
      <c r="F34" s="37">
        <v>38017</v>
      </c>
      <c r="G34" s="41">
        <v>13084</v>
      </c>
      <c r="H34" s="41">
        <v>14334</v>
      </c>
      <c r="I34" s="37">
        <v>27418</v>
      </c>
      <c r="J34" s="38">
        <v>72.120367204145523</v>
      </c>
      <c r="K34" s="41">
        <v>18628</v>
      </c>
      <c r="L34" s="41">
        <v>19547</v>
      </c>
      <c r="M34" s="37">
        <v>38175</v>
      </c>
      <c r="N34" s="41">
        <v>12726</v>
      </c>
      <c r="O34" s="41">
        <v>14167</v>
      </c>
      <c r="P34" s="37">
        <v>26893</v>
      </c>
      <c r="Q34" s="38">
        <v>70.446627373935826</v>
      </c>
      <c r="R34" s="41">
        <v>18734</v>
      </c>
      <c r="S34" s="41">
        <v>19642</v>
      </c>
      <c r="T34" s="37">
        <f t="shared" si="0"/>
        <v>38376</v>
      </c>
      <c r="U34" s="41">
        <v>11902</v>
      </c>
      <c r="V34" s="41">
        <v>13205</v>
      </c>
      <c r="W34" s="37">
        <f t="shared" si="1"/>
        <v>25107</v>
      </c>
      <c r="X34" s="39">
        <f t="shared" si="2"/>
        <v>65.423702313946222</v>
      </c>
    </row>
    <row r="35" spans="2:24" x14ac:dyDescent="0.25">
      <c r="B35" s="35">
        <v>25</v>
      </c>
      <c r="C35" s="36" t="s">
        <v>60</v>
      </c>
      <c r="D35" s="41">
        <v>25312</v>
      </c>
      <c r="E35" s="41">
        <v>25901</v>
      </c>
      <c r="F35" s="37">
        <v>51213</v>
      </c>
      <c r="G35" s="41">
        <v>16151</v>
      </c>
      <c r="H35" s="41">
        <v>19040</v>
      </c>
      <c r="I35" s="37">
        <v>35191</v>
      </c>
      <c r="J35" s="38">
        <v>68.714974713451653</v>
      </c>
      <c r="K35" s="41">
        <v>25384</v>
      </c>
      <c r="L35" s="41">
        <v>26011</v>
      </c>
      <c r="M35" s="37">
        <v>51395</v>
      </c>
      <c r="N35" s="41">
        <v>16510</v>
      </c>
      <c r="O35" s="41">
        <v>18883</v>
      </c>
      <c r="P35" s="37">
        <v>35393</v>
      </c>
      <c r="Q35" s="38">
        <v>68.864675552096514</v>
      </c>
      <c r="R35" s="41">
        <v>26216</v>
      </c>
      <c r="S35" s="41">
        <v>26821</v>
      </c>
      <c r="T35" s="37">
        <f t="shared" si="0"/>
        <v>53037</v>
      </c>
      <c r="U35" s="41">
        <v>14861</v>
      </c>
      <c r="V35" s="41">
        <v>17877</v>
      </c>
      <c r="W35" s="37">
        <f t="shared" si="1"/>
        <v>32738</v>
      </c>
      <c r="X35" s="39">
        <f t="shared" si="2"/>
        <v>61.726719082904388</v>
      </c>
    </row>
    <row r="36" spans="2:24" x14ac:dyDescent="0.25">
      <c r="B36" s="42">
        <v>26</v>
      </c>
      <c r="C36" s="43" t="s">
        <v>61</v>
      </c>
      <c r="D36" s="44">
        <v>24058</v>
      </c>
      <c r="E36" s="44">
        <v>25145</v>
      </c>
      <c r="F36" s="45">
        <v>49203</v>
      </c>
      <c r="G36" s="44">
        <v>16565</v>
      </c>
      <c r="H36" s="44">
        <v>18746</v>
      </c>
      <c r="I36" s="45">
        <v>35311</v>
      </c>
      <c r="J36" s="46">
        <v>71.765949230737959</v>
      </c>
      <c r="K36" s="44">
        <v>24273</v>
      </c>
      <c r="L36" s="44">
        <v>25389</v>
      </c>
      <c r="M36" s="45">
        <v>49662</v>
      </c>
      <c r="N36" s="44">
        <v>16218</v>
      </c>
      <c r="O36" s="44">
        <v>18491</v>
      </c>
      <c r="P36" s="45">
        <v>34709</v>
      </c>
      <c r="Q36" s="46">
        <v>69.890459506262332</v>
      </c>
      <c r="R36" s="44">
        <v>24713</v>
      </c>
      <c r="S36" s="44">
        <v>25774</v>
      </c>
      <c r="T36" s="45">
        <f t="shared" si="0"/>
        <v>50487</v>
      </c>
      <c r="U36" s="44">
        <v>15306</v>
      </c>
      <c r="V36" s="44">
        <v>17672</v>
      </c>
      <c r="W36" s="45">
        <f t="shared" si="1"/>
        <v>32978</v>
      </c>
      <c r="X36" s="47">
        <f t="shared" si="2"/>
        <v>65.319785291263102</v>
      </c>
    </row>
    <row r="37" spans="2:24" ht="15.75" thickBot="1" x14ac:dyDescent="0.3">
      <c r="B37" s="48" t="s">
        <v>11</v>
      </c>
      <c r="C37" s="49"/>
      <c r="D37" s="50">
        <v>492550</v>
      </c>
      <c r="E37" s="50">
        <v>515161</v>
      </c>
      <c r="F37" s="50">
        <v>1007711</v>
      </c>
      <c r="G37" s="50">
        <v>362847</v>
      </c>
      <c r="H37" s="50">
        <v>400247</v>
      </c>
      <c r="I37" s="50">
        <v>763094</v>
      </c>
      <c r="J37" s="51">
        <v>75.725480817416894</v>
      </c>
      <c r="K37" s="50">
        <v>496698</v>
      </c>
      <c r="L37" s="50">
        <v>519262</v>
      </c>
      <c r="M37" s="52">
        <v>1015960</v>
      </c>
      <c r="N37" s="50">
        <v>360449</v>
      </c>
      <c r="O37" s="50">
        <v>398860</v>
      </c>
      <c r="P37" s="52">
        <v>759309</v>
      </c>
      <c r="Q37" s="51">
        <v>74.738080239379499</v>
      </c>
      <c r="R37" s="50">
        <f>SUM(R11:R36)</f>
        <v>508853</v>
      </c>
      <c r="S37" s="50">
        <f>SUM(S11:S36)</f>
        <v>534330</v>
      </c>
      <c r="T37" s="52">
        <f t="shared" si="0"/>
        <v>1043183</v>
      </c>
      <c r="U37" s="53">
        <f>SUM(U11:U36)</f>
        <v>321790</v>
      </c>
      <c r="V37" s="50">
        <f>SUM(V11:V36)</f>
        <v>367597</v>
      </c>
      <c r="W37" s="52">
        <f t="shared" si="1"/>
        <v>689387</v>
      </c>
      <c r="X37" s="54">
        <f t="shared" si="2"/>
        <v>66.084953454954686</v>
      </c>
    </row>
    <row r="38" spans="2:24" ht="15.75" thickTop="1" x14ac:dyDescent="0.25">
      <c r="B38" s="55" t="s">
        <v>62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</sheetData>
  <mergeCells count="17">
    <mergeCell ref="B37:C37"/>
    <mergeCell ref="D8:F8"/>
    <mergeCell ref="G8:I8"/>
    <mergeCell ref="K8:M8"/>
    <mergeCell ref="N8:P8"/>
    <mergeCell ref="R8:T8"/>
    <mergeCell ref="U8:W8"/>
    <mergeCell ref="B3:X3"/>
    <mergeCell ref="B4:X4"/>
    <mergeCell ref="B7:B9"/>
    <mergeCell ref="C7:C9"/>
    <mergeCell ref="D7:I7"/>
    <mergeCell ref="J7:J8"/>
    <mergeCell ref="K7:P7"/>
    <mergeCell ref="Q7:Q8"/>
    <mergeCell ref="R7:W7"/>
    <mergeCell ref="X7:X8"/>
  </mergeCells>
  <pageMargins left="0" right="0" top="0.74803149606299213" bottom="0.74803149606299213" header="0.31496062992125984" footer="0.31496062992125984"/>
  <pageSetup paperSize="5" scale="7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5.8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2020-07-21T03:58:32Z</dcterms:created>
  <dcterms:modified xsi:type="dcterms:W3CDTF">2020-07-21T03:59:02Z</dcterms:modified>
</cp:coreProperties>
</file>