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Tugas Lain\Data Sektoral DPUPR\"/>
    </mc:Choice>
  </mc:AlternateContent>
  <xr:revisionPtr revIDLastSave="0" documentId="8_{18D1EA49-B083-4F7C-A244-BAA3A28B35A8}" xr6:coauthVersionLast="46" xr6:coauthVersionMax="46" xr10:uidLastSave="{00000000-0000-0000-0000-000000000000}"/>
  <bookViews>
    <workbookView xWindow="-120" yWindow="-120" windowWidth="24240" windowHeight="13140" xr2:uid="{7828FACA-BE3C-4D34-A470-E35A34261619}"/>
  </bookViews>
  <sheets>
    <sheet name="Tabel 3.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N19" i="1"/>
  <c r="V19" i="1"/>
  <c r="W19" i="1"/>
  <c r="Z19" i="1"/>
  <c r="AA19" i="1"/>
  <c r="T20" i="1"/>
  <c r="U20" i="1"/>
  <c r="D25" i="1"/>
  <c r="E25" i="1"/>
  <c r="F25" i="1"/>
  <c r="V25" i="1"/>
  <c r="V20" i="1" s="1"/>
  <c r="W25" i="1"/>
  <c r="W20" i="1" s="1"/>
  <c r="Z25" i="1"/>
  <c r="AA25" i="1"/>
</calcChain>
</file>

<file path=xl/sharedStrings.xml><?xml version="1.0" encoding="utf-8"?>
<sst xmlns="http://schemas.openxmlformats.org/spreadsheetml/2006/main" count="55" uniqueCount="41">
  <si>
    <t xml:space="preserve">Sumber   :  1. Jalan Negara dan Provinsi : Balai Pelaksana Teknis Bina Marga Wilayah Surakarta, 2021
                  2. Jalan Kabupaten : DPU Kabupaten Klaten, 2021 
</t>
  </si>
  <si>
    <t>Jumlah - III</t>
  </si>
  <si>
    <t>-</t>
  </si>
  <si>
    <t>h.Kelas  Tidak Dirinci</t>
  </si>
  <si>
    <t>g.Kelas IV</t>
  </si>
  <si>
    <t>f.Kelas IIIC</t>
  </si>
  <si>
    <t>e.Kelas IIIB</t>
  </si>
  <si>
    <t>d.Kelas IIIA</t>
  </si>
  <si>
    <t>c.Kelas III</t>
  </si>
  <si>
    <t>b.Kelas II</t>
  </si>
  <si>
    <t>a.Kelas I</t>
  </si>
  <si>
    <t>Kelas Jalan</t>
  </si>
  <si>
    <t>III</t>
  </si>
  <si>
    <t>Jumlah - II</t>
  </si>
  <si>
    <t>d. Rusak Berat</t>
  </si>
  <si>
    <t>c. Rusak</t>
  </si>
  <si>
    <t>b. Sedang</t>
  </si>
  <si>
    <t>a.  Baik</t>
  </si>
  <si>
    <t>Kondisi Jalan</t>
  </si>
  <si>
    <t>II</t>
  </si>
  <si>
    <t>Jumlah - I</t>
  </si>
  <si>
    <t>f. beton</t>
  </si>
  <si>
    <t>e. Tanah/Jalan Belum Tembus</t>
  </si>
  <si>
    <t>d. Kerikil</t>
  </si>
  <si>
    <t>c. Hotmix</t>
  </si>
  <si>
    <t>b. Berbatu/Macadam</t>
  </si>
  <si>
    <t>a. Aspal/Hotmix/ Lapen/sandsheet</t>
  </si>
  <si>
    <t>Jenis Permukaan</t>
  </si>
  <si>
    <t>I</t>
  </si>
  <si>
    <t>(4)</t>
  </si>
  <si>
    <t>(3)</t>
  </si>
  <si>
    <t>(2)</t>
  </si>
  <si>
    <t>(1)</t>
  </si>
  <si>
    <t>Jalan Kabupaten</t>
  </si>
  <si>
    <t>Jalan Provinsi</t>
  </si>
  <si>
    <t>Jalan Negara</t>
  </si>
  <si>
    <t>Status Jalan</t>
  </si>
  <si>
    <t>Keadaan</t>
  </si>
  <si>
    <t xml:space="preserve">            Di Kabupaten Klaten Tahun 2020 ( Km )</t>
  </si>
  <si>
    <t xml:space="preserve">               Panjang Jalan Menurut Jenis Permukaan Kondisi dan Kelas Jalan</t>
  </si>
  <si>
    <t>Tabel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</si>
</sst>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  <scheme val="minor"/>
    </font>
    <font>
      <sz val="9"/>
      <color rgb="FF000000"/>
      <name val="Calibri"/>
      <family val="2"/>
    </font>
    <font>
      <i/>
      <sz val="9"/>
      <color rgb="FF0070C0"/>
      <name val="Times New Roman"/>
      <family val="1"/>
    </font>
    <font>
      <i/>
      <sz val="9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8"/>
      <color theme="1"/>
      <name val="Times New Roman"/>
      <family val="1"/>
    </font>
    <font>
      <i/>
      <sz val="8"/>
      <name val="Times New Roman"/>
      <family val="1"/>
    </font>
    <font>
      <i/>
      <sz val="8"/>
      <color theme="1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justify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6" fillId="0" borderId="4" xfId="0" applyFont="1" applyBorder="1"/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7" fillId="0" borderId="10" xfId="0" applyFont="1" applyBorder="1"/>
    <xf numFmtId="0" fontId="7" fillId="0" borderId="11" xfId="0" applyFont="1" applyBorder="1"/>
    <xf numFmtId="3" fontId="7" fillId="0" borderId="11" xfId="0" applyNumberFormat="1" applyFont="1" applyBorder="1" applyAlignment="1">
      <alignment horizontal="center" vertical="top"/>
    </xf>
    <xf numFmtId="3" fontId="6" fillId="0" borderId="11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11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2" fontId="9" fillId="0" borderId="9" xfId="0" applyNumberFormat="1" applyFont="1" applyBorder="1" applyAlignment="1">
      <alignment horizontal="center" vertical="top"/>
    </xf>
    <xf numFmtId="2" fontId="9" fillId="0" borderId="11" xfId="0" applyNumberFormat="1" applyFont="1" applyBorder="1" applyAlignment="1">
      <alignment horizontal="center" vertical="top"/>
    </xf>
    <xf numFmtId="4" fontId="11" fillId="0" borderId="11" xfId="0" applyNumberFormat="1" applyFont="1" applyBorder="1" applyAlignment="1">
      <alignment horizontal="center" vertical="top"/>
    </xf>
    <xf numFmtId="3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top"/>
    </xf>
    <xf numFmtId="3" fontId="6" fillId="0" borderId="11" xfId="0" applyNumberFormat="1" applyFont="1" applyBorder="1" applyAlignment="1">
      <alignment vertical="top"/>
    </xf>
    <xf numFmtId="0" fontId="8" fillId="0" borderId="11" xfId="0" applyFont="1" applyBorder="1" applyAlignment="1">
      <alignment horizontal="center" vertical="top"/>
    </xf>
    <xf numFmtId="0" fontId="13" fillId="0" borderId="11" xfId="0" applyFont="1" applyBorder="1" applyAlignment="1">
      <alignment vertical="top"/>
    </xf>
    <xf numFmtId="4" fontId="7" fillId="0" borderId="11" xfId="0" applyNumberFormat="1" applyFont="1" applyBorder="1" applyAlignment="1">
      <alignment horizontal="center" vertical="top"/>
    </xf>
    <xf numFmtId="0" fontId="13" fillId="0" borderId="11" xfId="0" applyFont="1" applyBorder="1" applyAlignment="1">
      <alignment horizontal="left" vertical="top" wrapText="1"/>
    </xf>
    <xf numFmtId="0" fontId="7" fillId="0" borderId="9" xfId="0" applyFont="1" applyBorder="1"/>
    <xf numFmtId="0" fontId="9" fillId="0" borderId="10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6" fillId="0" borderId="9" xfId="0" quotePrefix="1" applyFont="1" applyBorder="1" applyAlignment="1">
      <alignment horizontal="center" vertical="top" wrapText="1"/>
    </xf>
    <xf numFmtId="0" fontId="6" fillId="0" borderId="10" xfId="0" quotePrefix="1" applyFont="1" applyBorder="1" applyAlignment="1">
      <alignment horizontal="center" vertical="top" wrapText="1"/>
    </xf>
    <xf numFmtId="0" fontId="6" fillId="0" borderId="11" xfId="0" quotePrefix="1" applyFont="1" applyBorder="1" applyAlignment="1">
      <alignment horizontal="center" vertical="top" wrapText="1"/>
    </xf>
    <xf numFmtId="0" fontId="6" fillId="0" borderId="12" xfId="0" quotePrefix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70C5-C378-44DF-9CA3-34EAF1EDE570}">
  <sheetPr>
    <tabColor rgb="FFFF0000"/>
  </sheetPr>
  <dimension ref="B4:AA37"/>
  <sheetViews>
    <sheetView tabSelected="1" zoomScaleNormal="100" workbookViewId="0">
      <selection activeCell="M40" sqref="M40"/>
    </sheetView>
  </sheetViews>
  <sheetFormatPr defaultRowHeight="15" x14ac:dyDescent="0.25"/>
  <cols>
    <col min="1" max="1" width="1.28515625" customWidth="1"/>
    <col min="2" max="2" width="2.5703125" customWidth="1"/>
    <col min="3" max="3" width="20.7109375" customWidth="1"/>
    <col min="4" max="5" width="6.5703125" customWidth="1"/>
    <col min="6" max="11" width="6.140625" customWidth="1"/>
    <col min="12" max="13" width="6.85546875" customWidth="1"/>
    <col min="14" max="19" width="7.5703125" customWidth="1"/>
    <col min="20" max="20" width="6.42578125" customWidth="1"/>
    <col min="21" max="21" width="6.85546875" customWidth="1"/>
    <col min="22" max="22" width="8" bestFit="1" customWidth="1"/>
    <col min="23" max="26" width="7" customWidth="1"/>
    <col min="27" max="27" width="7.28515625" customWidth="1"/>
  </cols>
  <sheetData>
    <row r="4" spans="2:27" x14ac:dyDescent="0.25">
      <c r="B4" s="79" t="s">
        <v>40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8"/>
      <c r="Y4" s="78"/>
      <c r="Z4" s="78"/>
    </row>
    <row r="5" spans="2:27" x14ac:dyDescent="0.25">
      <c r="B5" s="77" t="s">
        <v>39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6"/>
      <c r="Y5" s="76"/>
      <c r="Z5" s="76"/>
    </row>
    <row r="6" spans="2:27" x14ac:dyDescent="0.25">
      <c r="B6" s="77" t="s">
        <v>38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6"/>
      <c r="Y6" s="76"/>
      <c r="Z6" s="76"/>
    </row>
    <row r="7" spans="2:27" ht="15.75" thickBot="1" x14ac:dyDescent="0.3">
      <c r="B7" s="75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2:27" ht="12.75" customHeight="1" thickTop="1" x14ac:dyDescent="0.25">
      <c r="B8" s="73" t="s">
        <v>37</v>
      </c>
      <c r="C8" s="72"/>
      <c r="D8" s="71" t="s">
        <v>36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0"/>
      <c r="Y8" s="70"/>
      <c r="Z8" s="70"/>
      <c r="AA8" s="69"/>
    </row>
    <row r="9" spans="2:27" ht="15.75" customHeight="1" x14ac:dyDescent="0.25">
      <c r="B9" s="65"/>
      <c r="C9" s="64"/>
      <c r="D9" s="68" t="s">
        <v>35</v>
      </c>
      <c r="E9" s="68"/>
      <c r="F9" s="68"/>
      <c r="G9" s="68"/>
      <c r="H9" s="68"/>
      <c r="I9" s="68"/>
      <c r="J9" s="68"/>
      <c r="K9" s="68"/>
      <c r="L9" s="68" t="s">
        <v>34</v>
      </c>
      <c r="M9" s="68"/>
      <c r="N9" s="68"/>
      <c r="O9" s="68"/>
      <c r="P9" s="68"/>
      <c r="Q9" s="68"/>
      <c r="R9" s="68"/>
      <c r="S9" s="68"/>
      <c r="T9" s="68" t="s">
        <v>33</v>
      </c>
      <c r="U9" s="68"/>
      <c r="V9" s="68"/>
      <c r="W9" s="68"/>
      <c r="X9" s="67"/>
      <c r="Y9" s="67"/>
      <c r="Z9" s="67"/>
      <c r="AA9" s="66"/>
    </row>
    <row r="10" spans="2:27" x14ac:dyDescent="0.25">
      <c r="B10" s="65"/>
      <c r="C10" s="64"/>
      <c r="D10" s="63">
        <v>2013</v>
      </c>
      <c r="E10" s="63">
        <v>2014</v>
      </c>
      <c r="F10" s="63">
        <v>2015</v>
      </c>
      <c r="G10" s="63">
        <v>2016</v>
      </c>
      <c r="H10" s="63">
        <v>2017</v>
      </c>
      <c r="I10" s="63">
        <v>2018</v>
      </c>
      <c r="J10" s="63">
        <v>2019</v>
      </c>
      <c r="K10" s="63">
        <v>2020</v>
      </c>
      <c r="L10" s="63">
        <v>2013</v>
      </c>
      <c r="M10" s="63">
        <v>2014</v>
      </c>
      <c r="N10" s="63">
        <v>2015</v>
      </c>
      <c r="O10" s="63">
        <v>2016</v>
      </c>
      <c r="P10" s="63">
        <v>2017</v>
      </c>
      <c r="Q10" s="63">
        <v>2018</v>
      </c>
      <c r="R10" s="63">
        <v>2019</v>
      </c>
      <c r="S10" s="63">
        <v>2020</v>
      </c>
      <c r="T10" s="63">
        <v>2013</v>
      </c>
      <c r="U10" s="63">
        <v>2014</v>
      </c>
      <c r="V10" s="63">
        <v>2015</v>
      </c>
      <c r="W10" s="63">
        <v>2016</v>
      </c>
      <c r="X10" s="62">
        <v>2017</v>
      </c>
      <c r="Y10" s="61">
        <v>2018</v>
      </c>
      <c r="Z10" s="61">
        <v>2019</v>
      </c>
      <c r="AA10" s="61">
        <v>2020</v>
      </c>
    </row>
    <row r="11" spans="2:27" x14ac:dyDescent="0.25">
      <c r="B11" s="60" t="s">
        <v>32</v>
      </c>
      <c r="C11" s="59"/>
      <c r="D11" s="59" t="s">
        <v>31</v>
      </c>
      <c r="E11" s="59"/>
      <c r="F11" s="59"/>
      <c r="G11" s="59"/>
      <c r="H11" s="59"/>
      <c r="I11" s="59"/>
      <c r="J11" s="59"/>
      <c r="K11" s="59"/>
      <c r="L11" s="59" t="s">
        <v>30</v>
      </c>
      <c r="M11" s="59"/>
      <c r="N11" s="59"/>
      <c r="O11" s="59"/>
      <c r="P11" s="59"/>
      <c r="Q11" s="59"/>
      <c r="R11" s="59"/>
      <c r="S11" s="59"/>
      <c r="T11" s="59" t="s">
        <v>29</v>
      </c>
      <c r="U11" s="59"/>
      <c r="V11" s="59"/>
      <c r="W11" s="59"/>
      <c r="X11" s="58"/>
      <c r="Y11" s="58"/>
      <c r="Z11" s="58"/>
      <c r="AA11" s="57"/>
    </row>
    <row r="12" spans="2:27" x14ac:dyDescent="0.25">
      <c r="B12" s="36" t="s">
        <v>28</v>
      </c>
      <c r="C12" s="35" t="s">
        <v>27</v>
      </c>
      <c r="D12" s="35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5"/>
      <c r="U12" s="55"/>
      <c r="V12" s="55"/>
      <c r="W12" s="55"/>
      <c r="X12" s="54"/>
      <c r="Y12" s="54"/>
      <c r="Z12" s="54"/>
      <c r="AA12" s="53"/>
    </row>
    <row r="13" spans="2:27" ht="15" customHeight="1" x14ac:dyDescent="0.25">
      <c r="B13" s="28"/>
      <c r="C13" s="52" t="s">
        <v>26</v>
      </c>
      <c r="D13" s="26">
        <v>33.520000000000003</v>
      </c>
      <c r="E13" s="26">
        <v>33.520000000000003</v>
      </c>
      <c r="F13" s="26">
        <v>33.520000000000003</v>
      </c>
      <c r="G13" s="26">
        <v>33.520000000000003</v>
      </c>
      <c r="H13" s="26"/>
      <c r="I13" s="26"/>
      <c r="J13" s="26"/>
      <c r="K13" s="26"/>
      <c r="L13" s="32">
        <v>41360</v>
      </c>
      <c r="M13" s="32">
        <v>41360</v>
      </c>
      <c r="N13" s="48">
        <v>41360</v>
      </c>
      <c r="O13" s="48">
        <v>41360</v>
      </c>
      <c r="P13" s="48"/>
      <c r="Q13" s="48"/>
      <c r="R13" s="48"/>
      <c r="S13" s="48"/>
      <c r="T13" s="24">
        <v>754</v>
      </c>
      <c r="U13" s="24">
        <v>754</v>
      </c>
      <c r="V13" s="51">
        <v>753.94</v>
      </c>
      <c r="W13" s="24">
        <v>739.9</v>
      </c>
      <c r="X13" s="23">
        <v>725.29</v>
      </c>
      <c r="Y13" s="23">
        <v>707.55</v>
      </c>
      <c r="Z13" s="23">
        <v>707.55</v>
      </c>
      <c r="AA13" s="22">
        <v>636.4</v>
      </c>
    </row>
    <row r="14" spans="2:27" x14ac:dyDescent="0.25">
      <c r="B14" s="28"/>
      <c r="C14" s="50" t="s">
        <v>25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8"/>
      <c r="O14" s="48"/>
      <c r="P14" s="48"/>
      <c r="Q14" s="48"/>
      <c r="R14" s="48"/>
      <c r="S14" s="48"/>
      <c r="T14" s="24">
        <v>1.63</v>
      </c>
      <c r="U14" s="24">
        <v>1.63</v>
      </c>
      <c r="V14" s="24">
        <v>3.16</v>
      </c>
      <c r="W14" s="24">
        <v>2.9</v>
      </c>
      <c r="X14" s="23">
        <v>2.9</v>
      </c>
      <c r="Y14" s="23"/>
      <c r="Z14" s="23"/>
      <c r="AA14" s="22"/>
    </row>
    <row r="15" spans="2:27" x14ac:dyDescent="0.25">
      <c r="B15" s="28"/>
      <c r="C15" s="50" t="s">
        <v>24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8"/>
      <c r="O15" s="48"/>
      <c r="P15" s="48"/>
      <c r="Q15" s="48"/>
      <c r="R15" s="48"/>
      <c r="S15" s="48"/>
      <c r="T15" s="24"/>
      <c r="U15" s="24"/>
      <c r="V15" s="24"/>
      <c r="W15" s="24"/>
      <c r="X15" s="23"/>
      <c r="Y15" s="23"/>
      <c r="Z15" s="23"/>
      <c r="AA15" s="22"/>
    </row>
    <row r="16" spans="2:27" x14ac:dyDescent="0.25">
      <c r="B16" s="28"/>
      <c r="C16" s="50" t="s">
        <v>23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8"/>
      <c r="O16" s="48"/>
      <c r="P16" s="48"/>
      <c r="Q16" s="48"/>
      <c r="R16" s="48"/>
      <c r="S16" s="48"/>
      <c r="T16" s="24"/>
      <c r="U16" s="24"/>
      <c r="V16" s="24"/>
      <c r="W16" s="24"/>
      <c r="X16" s="23"/>
      <c r="Y16" s="23">
        <v>2.1</v>
      </c>
      <c r="Z16" s="23">
        <v>2.1</v>
      </c>
      <c r="AA16" s="22">
        <v>55.56</v>
      </c>
    </row>
    <row r="17" spans="2:27" x14ac:dyDescent="0.25">
      <c r="B17" s="28"/>
      <c r="C17" s="50" t="s">
        <v>22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8"/>
      <c r="O17" s="48"/>
      <c r="P17" s="48"/>
      <c r="Q17" s="48"/>
      <c r="R17" s="48"/>
      <c r="S17" s="48"/>
      <c r="T17" s="24">
        <v>21.37</v>
      </c>
      <c r="U17" s="24">
        <v>21.37</v>
      </c>
      <c r="V17" s="24">
        <v>12.53</v>
      </c>
      <c r="W17" s="24"/>
      <c r="X17" s="23"/>
      <c r="Y17" s="23"/>
      <c r="Z17" s="23"/>
      <c r="AA17" s="22"/>
    </row>
    <row r="18" spans="2:27" x14ac:dyDescent="0.25">
      <c r="B18" s="28"/>
      <c r="C18" s="50" t="s">
        <v>21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8"/>
      <c r="O18" s="48"/>
      <c r="P18" s="48"/>
      <c r="Q18" s="48"/>
      <c r="R18" s="48"/>
      <c r="S18" s="48"/>
      <c r="T18" s="24"/>
      <c r="U18" s="24"/>
      <c r="V18" s="47"/>
      <c r="W18" s="24">
        <v>26.83</v>
      </c>
      <c r="X18" s="23">
        <v>41.44</v>
      </c>
      <c r="Y18" s="23">
        <v>59.98</v>
      </c>
      <c r="Z18" s="23">
        <v>59.98</v>
      </c>
      <c r="AA18" s="22">
        <v>77.67</v>
      </c>
    </row>
    <row r="19" spans="2:27" x14ac:dyDescent="0.25">
      <c r="B19" s="28"/>
      <c r="C19" s="46" t="s">
        <v>20</v>
      </c>
      <c r="D19" s="45">
        <v>33.520000000000003</v>
      </c>
      <c r="E19" s="45">
        <v>33.520000000000003</v>
      </c>
      <c r="F19" s="45">
        <f>SUM(F13:F18)</f>
        <v>33.520000000000003</v>
      </c>
      <c r="G19" s="45">
        <v>33.520000000000003</v>
      </c>
      <c r="H19" s="45"/>
      <c r="I19" s="45"/>
      <c r="J19" s="45"/>
      <c r="K19" s="45"/>
      <c r="L19" s="44">
        <v>41360</v>
      </c>
      <c r="M19" s="44">
        <v>41360</v>
      </c>
      <c r="N19" s="44">
        <f>SUM(N13:N18)</f>
        <v>41360</v>
      </c>
      <c r="O19" s="44">
        <v>41360</v>
      </c>
      <c r="P19" s="44"/>
      <c r="Q19" s="44"/>
      <c r="R19" s="44"/>
      <c r="S19" s="44"/>
      <c r="T19" s="39">
        <v>777</v>
      </c>
      <c r="U19" s="39">
        <v>777</v>
      </c>
      <c r="V19" s="43">
        <f>SUM(V13:V18)</f>
        <v>769.63</v>
      </c>
      <c r="W19" s="39">
        <f>SUM(W13:W18)</f>
        <v>769.63</v>
      </c>
      <c r="X19" s="38">
        <v>769.62999999999988</v>
      </c>
      <c r="Y19" s="38">
        <v>769.63</v>
      </c>
      <c r="Z19" s="38">
        <f>SUM(Z12:Z18)</f>
        <v>769.63</v>
      </c>
      <c r="AA19" s="37">
        <f>SUM(AA12:AA18)</f>
        <v>769.63</v>
      </c>
    </row>
    <row r="20" spans="2:27" x14ac:dyDescent="0.25">
      <c r="B20" s="36" t="s">
        <v>19</v>
      </c>
      <c r="C20" s="35" t="s">
        <v>18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25"/>
      <c r="O20" s="25"/>
      <c r="P20" s="25"/>
      <c r="Q20" s="25"/>
      <c r="R20" s="25"/>
      <c r="S20" s="25"/>
      <c r="T20" s="42">
        <f>+T21/T25*100</f>
        <v>44.326898326898331</v>
      </c>
      <c r="U20" s="42">
        <f>+U21/U25*100</f>
        <v>71.536042825216995</v>
      </c>
      <c r="V20" s="42">
        <f>+V21/V25*100</f>
        <v>49.514701869729599</v>
      </c>
      <c r="W20" s="42">
        <f>+W21/W25*100</f>
        <v>56.249106713615639</v>
      </c>
      <c r="X20" s="42">
        <v>61.147564414069102</v>
      </c>
      <c r="Y20" s="42"/>
      <c r="Z20" s="42">
        <v>67.2</v>
      </c>
      <c r="AA20" s="41">
        <v>69.33</v>
      </c>
    </row>
    <row r="21" spans="2:27" x14ac:dyDescent="0.25">
      <c r="B21" s="28"/>
      <c r="C21" s="27" t="s">
        <v>17</v>
      </c>
      <c r="D21" s="26">
        <v>3.9</v>
      </c>
      <c r="E21" s="26">
        <v>3.9</v>
      </c>
      <c r="F21" s="26">
        <v>3.9</v>
      </c>
      <c r="G21" s="26">
        <v>3.9</v>
      </c>
      <c r="H21" s="26"/>
      <c r="I21" s="26"/>
      <c r="J21" s="26"/>
      <c r="K21" s="26"/>
      <c r="L21" s="26">
        <v>25.76</v>
      </c>
      <c r="M21" s="26">
        <v>25.76</v>
      </c>
      <c r="N21" s="26">
        <v>25.76</v>
      </c>
      <c r="O21" s="26">
        <v>25.76</v>
      </c>
      <c r="P21" s="26"/>
      <c r="Q21" s="26"/>
      <c r="R21" s="26"/>
      <c r="S21" s="26"/>
      <c r="T21" s="24">
        <v>344.42</v>
      </c>
      <c r="U21" s="24">
        <v>550.57000000000005</v>
      </c>
      <c r="V21" s="24">
        <v>381.08</v>
      </c>
      <c r="W21" s="24">
        <v>432.91</v>
      </c>
      <c r="X21" s="23">
        <v>470.61</v>
      </c>
      <c r="Y21" s="23">
        <v>517.21</v>
      </c>
      <c r="Z21" s="23">
        <v>517.20000000000005</v>
      </c>
      <c r="AA21" s="22">
        <v>533.55999999999995</v>
      </c>
    </row>
    <row r="22" spans="2:27" x14ac:dyDescent="0.25">
      <c r="B22" s="28"/>
      <c r="C22" s="27" t="s">
        <v>16</v>
      </c>
      <c r="D22" s="26">
        <v>29.62</v>
      </c>
      <c r="E22" s="26">
        <v>29.62</v>
      </c>
      <c r="F22" s="26">
        <v>29.62</v>
      </c>
      <c r="G22" s="26">
        <v>29.62</v>
      </c>
      <c r="H22" s="26"/>
      <c r="I22" s="26"/>
      <c r="J22" s="26"/>
      <c r="K22" s="26"/>
      <c r="L22" s="26">
        <v>15.61</v>
      </c>
      <c r="M22" s="26">
        <v>15.61</v>
      </c>
      <c r="N22" s="26">
        <v>15.61</v>
      </c>
      <c r="O22" s="26">
        <v>15.61</v>
      </c>
      <c r="P22" s="26"/>
      <c r="Q22" s="26"/>
      <c r="R22" s="26"/>
      <c r="S22" s="26"/>
      <c r="T22" s="24">
        <v>213.52</v>
      </c>
      <c r="U22" s="24">
        <v>86.63</v>
      </c>
      <c r="V22" s="24">
        <v>206.61</v>
      </c>
      <c r="W22" s="24">
        <v>190.92</v>
      </c>
      <c r="X22" s="23">
        <v>169.03</v>
      </c>
      <c r="Y22" s="23">
        <v>140.34</v>
      </c>
      <c r="Z22" s="23">
        <v>140.34</v>
      </c>
      <c r="AA22" s="22">
        <v>128.47</v>
      </c>
    </row>
    <row r="23" spans="2:27" x14ac:dyDescent="0.25">
      <c r="B23" s="28"/>
      <c r="C23" s="27" t="s">
        <v>15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4">
        <v>86.63</v>
      </c>
      <c r="U23" s="24"/>
      <c r="V23" s="24">
        <v>68</v>
      </c>
      <c r="W23" s="24">
        <v>63.51</v>
      </c>
      <c r="X23" s="23">
        <v>62.9</v>
      </c>
      <c r="Y23" s="23">
        <v>56.86</v>
      </c>
      <c r="Z23" s="23">
        <v>56.86</v>
      </c>
      <c r="AA23" s="22">
        <v>52.04</v>
      </c>
    </row>
    <row r="24" spans="2:27" x14ac:dyDescent="0.25">
      <c r="B24" s="28"/>
      <c r="C24" s="27" t="s">
        <v>14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4">
        <v>132.44</v>
      </c>
      <c r="U24" s="24">
        <v>132.44</v>
      </c>
      <c r="V24" s="24">
        <v>113.94</v>
      </c>
      <c r="W24" s="24">
        <v>82.29</v>
      </c>
      <c r="X24" s="23">
        <v>67.09</v>
      </c>
      <c r="Y24" s="23">
        <v>55.22</v>
      </c>
      <c r="Z24" s="23">
        <v>55.22</v>
      </c>
      <c r="AA24" s="22">
        <v>55.56</v>
      </c>
    </row>
    <row r="25" spans="2:27" x14ac:dyDescent="0.25">
      <c r="B25" s="28"/>
      <c r="C25" s="35" t="s">
        <v>13</v>
      </c>
      <c r="D25" s="40">
        <f>SUM(D21:D24)</f>
        <v>33.520000000000003</v>
      </c>
      <c r="E25" s="40">
        <f>SUM(E21:E24)</f>
        <v>33.520000000000003</v>
      </c>
      <c r="F25" s="40">
        <f>SUM(F21:F24)</f>
        <v>33.520000000000003</v>
      </c>
      <c r="G25" s="40">
        <v>33.520000000000003</v>
      </c>
      <c r="H25" s="40"/>
      <c r="I25" s="40"/>
      <c r="J25" s="40"/>
      <c r="K25" s="40"/>
      <c r="L25" s="40">
        <v>41.37</v>
      </c>
      <c r="M25" s="40">
        <v>41.37</v>
      </c>
      <c r="N25" s="40">
        <v>41.37</v>
      </c>
      <c r="O25" s="40">
        <v>41.37</v>
      </c>
      <c r="P25" s="40"/>
      <c r="Q25" s="40"/>
      <c r="R25" s="40"/>
      <c r="S25" s="40"/>
      <c r="T25" s="39">
        <v>777</v>
      </c>
      <c r="U25" s="39">
        <v>769.64</v>
      </c>
      <c r="V25" s="39">
        <f>SUM(V21:V24)</f>
        <v>769.63000000000011</v>
      </c>
      <c r="W25" s="39">
        <f>SUM(W21:W24)</f>
        <v>769.63</v>
      </c>
      <c r="X25" s="38">
        <v>769.63</v>
      </c>
      <c r="Y25" s="38">
        <v>769.63000000000011</v>
      </c>
      <c r="Z25" s="38">
        <f>SUM(Z21:Z24)</f>
        <v>769.62000000000012</v>
      </c>
      <c r="AA25" s="37">
        <f>SUM(AA21:AA24)</f>
        <v>769.62999999999988</v>
      </c>
    </row>
    <row r="26" spans="2:27" x14ac:dyDescent="0.25">
      <c r="B26" s="36" t="s">
        <v>12</v>
      </c>
      <c r="C26" s="35" t="s">
        <v>11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25"/>
      <c r="O26" s="25"/>
      <c r="P26" s="25"/>
      <c r="Q26" s="25"/>
      <c r="R26" s="25"/>
      <c r="S26" s="25"/>
      <c r="T26" s="33"/>
      <c r="U26" s="33"/>
      <c r="V26" s="33"/>
      <c r="W26" s="30"/>
      <c r="X26" s="29"/>
      <c r="Y26" s="29"/>
      <c r="Z26" s="29"/>
      <c r="AA26" s="22"/>
    </row>
    <row r="27" spans="2:27" x14ac:dyDescent="0.25">
      <c r="B27" s="28"/>
      <c r="C27" s="27" t="s">
        <v>10</v>
      </c>
      <c r="D27" s="26" t="s">
        <v>2</v>
      </c>
      <c r="E27" s="26"/>
      <c r="F27" s="26"/>
      <c r="G27" s="26"/>
      <c r="H27" s="26"/>
      <c r="I27" s="26"/>
      <c r="J27" s="26"/>
      <c r="K27" s="26"/>
      <c r="L27" s="26" t="s">
        <v>2</v>
      </c>
      <c r="M27" s="26" t="s">
        <v>2</v>
      </c>
      <c r="N27" s="25"/>
      <c r="O27" s="25"/>
      <c r="P27" s="25"/>
      <c r="Q27" s="25"/>
      <c r="R27" s="25"/>
      <c r="S27" s="25"/>
      <c r="T27" s="24"/>
      <c r="U27" s="24"/>
      <c r="V27" s="24"/>
      <c r="W27" s="30"/>
      <c r="X27" s="29"/>
      <c r="Y27" s="29"/>
      <c r="Z27" s="29"/>
      <c r="AA27" s="22"/>
    </row>
    <row r="28" spans="2:27" x14ac:dyDescent="0.25">
      <c r="B28" s="28"/>
      <c r="C28" s="27" t="s">
        <v>9</v>
      </c>
      <c r="D28" s="26"/>
      <c r="E28" s="26"/>
      <c r="F28" s="26"/>
      <c r="G28" s="26"/>
      <c r="H28" s="26"/>
      <c r="I28" s="26"/>
      <c r="J28" s="26"/>
      <c r="K28" s="26"/>
      <c r="L28" s="26" t="s">
        <v>2</v>
      </c>
      <c r="M28" s="26" t="s">
        <v>2</v>
      </c>
      <c r="N28" s="25"/>
      <c r="O28" s="25"/>
      <c r="P28" s="25"/>
      <c r="Q28" s="25"/>
      <c r="R28" s="25"/>
      <c r="S28" s="25"/>
      <c r="T28" s="24"/>
      <c r="U28" s="24"/>
      <c r="V28" s="24"/>
      <c r="W28" s="30"/>
      <c r="X28" s="29"/>
      <c r="Y28" s="29"/>
      <c r="Z28" s="29"/>
      <c r="AA28" s="22"/>
    </row>
    <row r="29" spans="2:27" x14ac:dyDescent="0.25">
      <c r="B29" s="28"/>
      <c r="C29" s="27" t="s">
        <v>8</v>
      </c>
      <c r="D29" s="26"/>
      <c r="E29" s="26"/>
      <c r="F29" s="26"/>
      <c r="G29" s="26"/>
      <c r="H29" s="26"/>
      <c r="I29" s="26"/>
      <c r="J29" s="26"/>
      <c r="K29" s="26"/>
      <c r="L29" s="32">
        <v>41360</v>
      </c>
      <c r="M29" s="32">
        <v>41360</v>
      </c>
      <c r="N29" s="25">
        <v>41360</v>
      </c>
      <c r="O29" s="25">
        <v>41360</v>
      </c>
      <c r="P29" s="25"/>
      <c r="Q29" s="25"/>
      <c r="R29" s="25"/>
      <c r="S29" s="25"/>
      <c r="T29" s="24"/>
      <c r="U29" s="24"/>
      <c r="V29" s="31"/>
      <c r="W29" s="30"/>
      <c r="X29" s="29"/>
      <c r="Y29" s="29"/>
      <c r="Z29" s="29"/>
      <c r="AA29" s="22"/>
    </row>
    <row r="30" spans="2:27" x14ac:dyDescent="0.25">
      <c r="B30" s="28"/>
      <c r="C30" s="27" t="s">
        <v>7</v>
      </c>
      <c r="D30" s="26">
        <v>33.520000000000003</v>
      </c>
      <c r="E30" s="26">
        <v>33.520000000000003</v>
      </c>
      <c r="F30" s="26">
        <v>33.520000000000003</v>
      </c>
      <c r="G30" s="26">
        <v>33.520000000000003</v>
      </c>
      <c r="H30" s="26"/>
      <c r="I30" s="26"/>
      <c r="J30" s="26"/>
      <c r="K30" s="26"/>
      <c r="L30" s="26" t="s">
        <v>2</v>
      </c>
      <c r="M30" s="26" t="s">
        <v>2</v>
      </c>
      <c r="N30" s="25"/>
      <c r="O30" s="25"/>
      <c r="P30" s="25"/>
      <c r="Q30" s="25"/>
      <c r="R30" s="25"/>
      <c r="S30" s="25"/>
      <c r="T30" s="24"/>
      <c r="U30" s="24"/>
      <c r="V30" s="24"/>
      <c r="W30" s="30"/>
      <c r="X30" s="29"/>
      <c r="Y30" s="29"/>
      <c r="Z30" s="29"/>
      <c r="AA30" s="22"/>
    </row>
    <row r="31" spans="2:27" x14ac:dyDescent="0.25">
      <c r="B31" s="28"/>
      <c r="C31" s="27" t="s">
        <v>6</v>
      </c>
      <c r="D31" s="26"/>
      <c r="E31" s="26"/>
      <c r="F31" s="26"/>
      <c r="G31" s="26"/>
      <c r="H31" s="26"/>
      <c r="I31" s="26"/>
      <c r="J31" s="26"/>
      <c r="K31" s="26"/>
      <c r="L31" s="26" t="s">
        <v>2</v>
      </c>
      <c r="M31" s="26" t="s">
        <v>2</v>
      </c>
      <c r="N31" s="25"/>
      <c r="O31" s="25"/>
      <c r="P31" s="25"/>
      <c r="Q31" s="25"/>
      <c r="R31" s="25"/>
      <c r="S31" s="25"/>
      <c r="T31" s="24"/>
      <c r="U31" s="24"/>
      <c r="V31" s="24"/>
      <c r="W31" s="30"/>
      <c r="X31" s="29"/>
      <c r="Y31" s="29"/>
      <c r="Z31" s="29"/>
      <c r="AA31" s="22"/>
    </row>
    <row r="32" spans="2:27" x14ac:dyDescent="0.25">
      <c r="B32" s="28"/>
      <c r="C32" s="27" t="s">
        <v>5</v>
      </c>
      <c r="D32" s="26"/>
      <c r="E32" s="26"/>
      <c r="F32" s="26"/>
      <c r="G32" s="26"/>
      <c r="H32" s="26"/>
      <c r="I32" s="26"/>
      <c r="J32" s="26"/>
      <c r="K32" s="26"/>
      <c r="L32" s="26" t="s">
        <v>2</v>
      </c>
      <c r="M32" s="26" t="s">
        <v>2</v>
      </c>
      <c r="N32" s="25"/>
      <c r="O32" s="25"/>
      <c r="P32" s="25"/>
      <c r="Q32" s="25"/>
      <c r="R32" s="25"/>
      <c r="S32" s="25"/>
      <c r="T32" s="24">
        <v>777</v>
      </c>
      <c r="U32" s="24">
        <v>777</v>
      </c>
      <c r="V32" s="24">
        <v>769.63</v>
      </c>
      <c r="W32" s="24">
        <v>769.63</v>
      </c>
      <c r="X32" s="23">
        <v>769.63</v>
      </c>
      <c r="Y32" s="23">
        <v>769.63</v>
      </c>
      <c r="Z32" s="23">
        <v>769.63</v>
      </c>
      <c r="AA32" s="22">
        <v>769.63</v>
      </c>
    </row>
    <row r="33" spans="2:27" x14ac:dyDescent="0.25">
      <c r="B33" s="28"/>
      <c r="C33" s="27" t="s">
        <v>4</v>
      </c>
      <c r="D33" s="26"/>
      <c r="E33" s="26"/>
      <c r="F33" s="26"/>
      <c r="G33" s="26"/>
      <c r="H33" s="26"/>
      <c r="I33" s="26"/>
      <c r="J33" s="26"/>
      <c r="K33" s="26"/>
      <c r="L33" s="26" t="s">
        <v>2</v>
      </c>
      <c r="M33" s="26" t="s">
        <v>2</v>
      </c>
      <c r="N33" s="25"/>
      <c r="O33" s="25"/>
      <c r="P33" s="25"/>
      <c r="Q33" s="25"/>
      <c r="R33" s="25"/>
      <c r="S33" s="25"/>
      <c r="T33" s="24">
        <v>754</v>
      </c>
      <c r="U33" s="24">
        <v>754</v>
      </c>
      <c r="V33" s="24"/>
      <c r="W33" s="24"/>
      <c r="X33" s="23"/>
      <c r="Y33" s="23"/>
      <c r="Z33" s="23"/>
      <c r="AA33" s="22"/>
    </row>
    <row r="34" spans="2:27" ht="15.75" thickBot="1" x14ac:dyDescent="0.3">
      <c r="B34" s="21"/>
      <c r="C34" s="20" t="s">
        <v>3</v>
      </c>
      <c r="D34" s="19"/>
      <c r="E34" s="18"/>
      <c r="F34" s="19"/>
      <c r="G34" s="19"/>
      <c r="H34" s="19"/>
      <c r="I34" s="19"/>
      <c r="J34" s="19"/>
      <c r="K34" s="19"/>
      <c r="L34" s="18" t="s">
        <v>2</v>
      </c>
      <c r="M34" s="18" t="s">
        <v>2</v>
      </c>
      <c r="N34" s="17"/>
      <c r="O34" s="17"/>
      <c r="P34" s="17"/>
      <c r="Q34" s="17"/>
      <c r="R34" s="17"/>
      <c r="S34" s="17"/>
      <c r="T34" s="16">
        <v>1.63</v>
      </c>
      <c r="U34" s="16">
        <v>1.63</v>
      </c>
      <c r="V34" s="16"/>
      <c r="W34" s="16"/>
      <c r="X34" s="15"/>
      <c r="Y34" s="15"/>
      <c r="Z34" s="15"/>
      <c r="AA34" s="14"/>
    </row>
    <row r="35" spans="2:27" ht="15.75" customHeight="1" thickBot="1" x14ac:dyDescent="0.3">
      <c r="B35" s="13"/>
      <c r="C35" s="12" t="s">
        <v>1</v>
      </c>
      <c r="D35" s="11">
        <v>33.520000000000003</v>
      </c>
      <c r="E35" s="11">
        <v>33.520000000000003</v>
      </c>
      <c r="F35" s="11">
        <v>33.520000000000003</v>
      </c>
      <c r="G35" s="11">
        <v>33.520000000000003</v>
      </c>
      <c r="H35" s="11"/>
      <c r="I35" s="11"/>
      <c r="J35" s="11"/>
      <c r="K35" s="11"/>
      <c r="L35" s="11">
        <v>41.36</v>
      </c>
      <c r="M35" s="11">
        <v>41.36</v>
      </c>
      <c r="N35" s="10">
        <v>41.36</v>
      </c>
      <c r="O35" s="10">
        <v>41.36</v>
      </c>
      <c r="P35" s="10"/>
      <c r="Q35" s="10"/>
      <c r="R35" s="10"/>
      <c r="S35" s="10"/>
      <c r="T35" s="9">
        <v>777</v>
      </c>
      <c r="U35" s="9">
        <v>777</v>
      </c>
      <c r="V35" s="8">
        <v>769.63</v>
      </c>
      <c r="W35" s="8">
        <v>769.63</v>
      </c>
      <c r="X35" s="7">
        <v>769.63</v>
      </c>
      <c r="Y35" s="7">
        <v>769.63</v>
      </c>
      <c r="Z35" s="7">
        <v>769.63</v>
      </c>
      <c r="AA35" s="6">
        <v>769.63</v>
      </c>
    </row>
    <row r="36" spans="2:27" ht="36" customHeight="1" thickTop="1" x14ac:dyDescent="0.25">
      <c r="B36" s="5" t="s"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"/>
      <c r="Y36" s="3"/>
      <c r="Z36" s="3"/>
    </row>
    <row r="37" spans="2:27" x14ac:dyDescent="0.25"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13">
    <mergeCell ref="T11:AA11"/>
    <mergeCell ref="T9:AA9"/>
    <mergeCell ref="D8:AA8"/>
    <mergeCell ref="B11:C11"/>
    <mergeCell ref="B4:W4"/>
    <mergeCell ref="B5:W5"/>
    <mergeCell ref="B6:W6"/>
    <mergeCell ref="B36:W36"/>
    <mergeCell ref="B8:C10"/>
    <mergeCell ref="D9:K9"/>
    <mergeCell ref="L9:S9"/>
    <mergeCell ref="L11:S11"/>
    <mergeCell ref="D11:K11"/>
  </mergeCells>
  <pageMargins left="0" right="0" top="0.74803149606299213" bottom="0.74803149606299213" header="0.31496062992125984" footer="0.31496062992125984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dpuprklaten</dc:creator>
  <cp:lastModifiedBy>dpuprklaten</cp:lastModifiedBy>
  <dcterms:created xsi:type="dcterms:W3CDTF">2021-11-26T00:45:18Z</dcterms:created>
  <dcterms:modified xsi:type="dcterms:W3CDTF">2021-11-26T00:47:37Z</dcterms:modified>
</cp:coreProperties>
</file>