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150" windowHeight="7935" activeTab="8"/>
  </bookViews>
  <sheets>
    <sheet name="Tabel 15.1" sheetId="1" r:id="rId1"/>
    <sheet name="Tabel 15.2" sheetId="2" r:id="rId2"/>
    <sheet name="Tabel 15.3" sheetId="3" r:id="rId3"/>
    <sheet name="Tabel 15.4" sheetId="4" r:id="rId4"/>
    <sheet name="Tabel 15.5" sheetId="5" r:id="rId5"/>
    <sheet name="Tabel 15.6" sheetId="6" r:id="rId6"/>
    <sheet name="Tabel 15.7" sheetId="7" r:id="rId7"/>
    <sheet name="Tabel 15.8" sheetId="9" r:id="rId8"/>
    <sheet name="Tabel 15.9" sheetId="10" r:id="rId9"/>
  </sheets>
  <calcPr calcId="145621"/>
</workbook>
</file>

<file path=xl/calcChain.xml><?xml version="1.0" encoding="utf-8"?>
<calcChain xmlns="http://schemas.openxmlformats.org/spreadsheetml/2006/main">
  <c r="G26" i="1" l="1"/>
  <c r="F26" i="1"/>
  <c r="E26" i="1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G33" i="6"/>
  <c r="F33" i="6"/>
  <c r="E33" i="6"/>
  <c r="D33" i="6"/>
  <c r="C33" i="6"/>
  <c r="C34" i="10"/>
  <c r="D34" i="10"/>
  <c r="E34" i="10"/>
  <c r="G34" i="10" s="1"/>
  <c r="F34" i="10"/>
  <c r="G12" i="10"/>
  <c r="G14" i="10"/>
  <c r="G16" i="10"/>
  <c r="G18" i="10"/>
  <c r="G20" i="10"/>
  <c r="G22" i="10"/>
  <c r="G24" i="10"/>
  <c r="G26" i="10"/>
  <c r="G28" i="10"/>
  <c r="G30" i="10"/>
  <c r="G32" i="10"/>
  <c r="G10" i="10"/>
  <c r="C33" i="9"/>
  <c r="D33" i="9"/>
  <c r="E33" i="9"/>
  <c r="F33" i="9"/>
  <c r="E33" i="5"/>
  <c r="D33" i="5"/>
  <c r="G34" i="4"/>
  <c r="E34" i="4"/>
  <c r="D34" i="4"/>
  <c r="F34" i="4"/>
  <c r="D33" i="3"/>
  <c r="E33" i="3"/>
  <c r="F33" i="3"/>
  <c r="G33" i="3"/>
  <c r="H33" i="3"/>
  <c r="I33" i="3"/>
  <c r="J41" i="2"/>
  <c r="C26" i="1"/>
  <c r="D26" i="1"/>
  <c r="I41" i="2"/>
  <c r="C41" i="2"/>
  <c r="D41" i="2"/>
  <c r="E41" i="2"/>
  <c r="F41" i="2"/>
  <c r="G41" i="2"/>
  <c r="H41" i="2"/>
</calcChain>
</file>

<file path=xl/sharedStrings.xml><?xml version="1.0" encoding="utf-8"?>
<sst xmlns="http://schemas.openxmlformats.org/spreadsheetml/2006/main" count="334" uniqueCount="161">
  <si>
    <t>Jumlah Sarana Angkutan ( Umum dan Pribadi )</t>
  </si>
  <si>
    <t>Jenis Kendaraan</t>
  </si>
  <si>
    <t>Tahun   (unit)</t>
  </si>
  <si>
    <t>01  Mobil Barang</t>
  </si>
  <si>
    <t>02  Mobil Bus</t>
  </si>
  <si>
    <t xml:space="preserve">   *  Umum</t>
  </si>
  <si>
    <t xml:space="preserve">       Bus Besar</t>
  </si>
  <si>
    <t xml:space="preserve">       Bus Sedang</t>
  </si>
  <si>
    <t xml:space="preserve">       Bus Kecil</t>
  </si>
  <si>
    <t xml:space="preserve">    *  Bukan Umum</t>
  </si>
  <si>
    <t>03  Kendaraan Khusus / Alat Berat</t>
  </si>
  <si>
    <t>Jumlah</t>
  </si>
  <si>
    <t>Kendaraan Bermotor Wajib Uji Menurut Jenisnya</t>
  </si>
  <si>
    <t>Rincian</t>
  </si>
  <si>
    <t>Tidak Umum</t>
  </si>
  <si>
    <t>Umum</t>
  </si>
  <si>
    <t>01  Bemo / Khusus</t>
  </si>
  <si>
    <t>-</t>
  </si>
  <si>
    <t>02  Opelet / Colt</t>
  </si>
  <si>
    <t>03  Sedan</t>
  </si>
  <si>
    <t>04  Bus</t>
  </si>
  <si>
    <t>05  Truck</t>
  </si>
  <si>
    <t>06  Pick Up</t>
  </si>
  <si>
    <t>07  Tangki</t>
  </si>
  <si>
    <t>08  Bestel</t>
  </si>
  <si>
    <t>09  Mobil Jenazah</t>
  </si>
  <si>
    <t>10  Ambulance</t>
  </si>
  <si>
    <t>11  Kereta Gandeng</t>
  </si>
  <si>
    <t xml:space="preserve">        - Tempel</t>
  </si>
  <si>
    <t>12  Traktor</t>
  </si>
  <si>
    <t>13  Sumbu III   -  Truck</t>
  </si>
  <si>
    <t xml:space="preserve">                           - Tangki</t>
  </si>
  <si>
    <t>14  Mobil Pemadam Kebakaran</t>
  </si>
  <si>
    <t>15  Lainnya</t>
  </si>
  <si>
    <t xml:space="preserve">     Kendaraan Bermotor Yang Diuji Menurut Bulan dan Jenisnya</t>
  </si>
  <si>
    <t xml:space="preserve">Bulan </t>
  </si>
  <si>
    <t>Bus</t>
  </si>
  <si>
    <t>Truck</t>
  </si>
  <si>
    <t>Lainnya</t>
  </si>
  <si>
    <t xml:space="preserve">Januari </t>
  </si>
  <si>
    <t xml:space="preserve">Pebruari </t>
  </si>
  <si>
    <t xml:space="preserve">Maret </t>
  </si>
  <si>
    <t xml:space="preserve">April </t>
  </si>
  <si>
    <t xml:space="preserve">Mei </t>
  </si>
  <si>
    <t xml:space="preserve">Juni </t>
  </si>
  <si>
    <t xml:space="preserve">Juli </t>
  </si>
  <si>
    <t xml:space="preserve">Agustus </t>
  </si>
  <si>
    <t xml:space="preserve">September </t>
  </si>
  <si>
    <t xml:space="preserve">Oktober </t>
  </si>
  <si>
    <t xml:space="preserve">Nopember </t>
  </si>
  <si>
    <t xml:space="preserve">Desember </t>
  </si>
  <si>
    <t xml:space="preserve"> Lalu Lintas Kendaraan Penumpang Umum Menurut Bulan dan Jenisnya</t>
  </si>
  <si>
    <t>Bus Bumel / Pedesaan</t>
  </si>
  <si>
    <t>Colt / non Bus</t>
  </si>
  <si>
    <t>Masuk</t>
  </si>
  <si>
    <t>Keluar</t>
  </si>
  <si>
    <t>.</t>
  </si>
  <si>
    <t>Pendapatan Pengujian dan izin Trayek per Bulan</t>
  </si>
  <si>
    <t>Pengujian</t>
  </si>
  <si>
    <t>Ijin Trayek</t>
  </si>
  <si>
    <t xml:space="preserve">        Banyaknya Kecelakaan Lalu lintas Menurut Bulan, Kejadian Korban dan Kerugian</t>
  </si>
  <si>
    <t>Bulan</t>
  </si>
  <si>
    <t>Banyaknya Kecelakaan</t>
  </si>
  <si>
    <t>Banyaknya Korban</t>
  </si>
  <si>
    <t>Kerugian</t>
  </si>
  <si>
    <t>( 000 Rp)</t>
  </si>
  <si>
    <t>Meninggal</t>
  </si>
  <si>
    <t xml:space="preserve">Luka Berat </t>
  </si>
  <si>
    <t>Luka Ringan</t>
  </si>
  <si>
    <t>Surat Izin Mengemudi ( SIM ) Yang Dikeluarkan Oleh Satlantas Polres Klaten</t>
  </si>
  <si>
    <t>SIM - A</t>
  </si>
  <si>
    <t>SIM – B1</t>
  </si>
  <si>
    <t>SIM – B2</t>
  </si>
  <si>
    <t>SIM - C</t>
  </si>
  <si>
    <t>B</t>
  </si>
  <si>
    <t>P</t>
  </si>
  <si>
    <t>SIM – A Umum</t>
  </si>
  <si>
    <t>SIM – B1 Umum</t>
  </si>
  <si>
    <t>SIM – B2 Umum</t>
  </si>
  <si>
    <t xml:space="preserve">Jumlah </t>
  </si>
  <si>
    <t>01.    Januari</t>
  </si>
  <si>
    <t>02.    Pebruari</t>
  </si>
  <si>
    <t>03.    Maret</t>
  </si>
  <si>
    <t xml:space="preserve">04.    April </t>
  </si>
  <si>
    <t xml:space="preserve">05.    Mei </t>
  </si>
  <si>
    <t>06.    Juni</t>
  </si>
  <si>
    <t>07.    Juli</t>
  </si>
  <si>
    <t>08.    Agustus</t>
  </si>
  <si>
    <t>09.     September</t>
  </si>
  <si>
    <t>10.    Oktober</t>
  </si>
  <si>
    <t>11.    Nopember</t>
  </si>
  <si>
    <t>12.    Desember</t>
  </si>
  <si>
    <t>(Rp.)</t>
  </si>
  <si>
    <t xml:space="preserve">01.    Januari </t>
  </si>
  <si>
    <t xml:space="preserve">02.    Pebruari </t>
  </si>
  <si>
    <t xml:space="preserve">03.    Maret </t>
  </si>
  <si>
    <t xml:space="preserve">06.    Juni </t>
  </si>
  <si>
    <t xml:space="preserve">07.    Juli </t>
  </si>
  <si>
    <t xml:space="preserve">08.    Agustus </t>
  </si>
  <si>
    <t xml:space="preserve">10.    Oktober </t>
  </si>
  <si>
    <t xml:space="preserve">11.    Nopember </t>
  </si>
  <si>
    <t xml:space="preserve">12.    Desember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</si>
  <si>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</si>
  <si>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</si>
  <si>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</si>
  <si>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</si>
  <si>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</si>
  <si>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</si>
  <si>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</si>
  <si>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</si>
  <si>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</si>
  <si>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</si>
  <si>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</si>
  <si>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</si>
  <si>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</si>
  <si>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</si>
  <si>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</si>
  <si>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</si>
  <si>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</si>
  <si>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Kendaraan Roda 2 (Dua)/Sepeda Motor</t>
  </si>
  <si>
    <t xml:space="preserve">Kendaraan Roda 4 (Empat)/Mobil </t>
  </si>
  <si>
    <t>Jumlah Sepeda Motor (Unit)</t>
  </si>
  <si>
    <t>Jumlah Penerimaan Pajak (Rp.)</t>
  </si>
  <si>
    <t>Jumlah Mobil          (Unit)</t>
  </si>
  <si>
    <t>Jumlah Penerimaan Pajak                            (Rp.)</t>
  </si>
  <si>
    <t>Jumlah Sepeda Motor dan Mobil  Wajib Pajak,  Beserta Jumlah Penerimaan Pajak</t>
  </si>
  <si>
    <t>Menurut Bulan di Kabupaten Klaten Tahun 2016</t>
  </si>
  <si>
    <t>Jumlah       2016</t>
  </si>
  <si>
    <t>Menurut Bulan dan Jenisnya di Kabupaten KlatenTahun 2016</t>
  </si>
  <si>
    <t xml:space="preserve">Jumlah           2016 </t>
  </si>
  <si>
    <r>
      <t xml:space="preserve"> </t>
    </r>
    <r>
      <rPr>
        <i/>
        <sz val="9"/>
        <color theme="1"/>
        <rFont val="Times New Roman"/>
        <family val="1"/>
      </rPr>
      <t>Sumber  :  Polres Klaten, 2017</t>
    </r>
  </si>
  <si>
    <t>Di Kabupaten Klaten Tahun 2016</t>
  </si>
  <si>
    <t>Jumlah  2016</t>
  </si>
  <si>
    <t>Jumlah     2016</t>
  </si>
  <si>
    <t xml:space="preserve">Sumber :  Dinas  Perhubungan Kabupaten Klaten, 2017 </t>
  </si>
  <si>
    <t xml:space="preserve">Di Kabupaten Klaten Tahun 2016  </t>
  </si>
  <si>
    <t>Jumlah    2016</t>
  </si>
  <si>
    <t xml:space="preserve">Sumber :  Dinas  Perhubungan Kabupaten Klaten, 2017              </t>
  </si>
  <si>
    <t xml:space="preserve">       Di Kabupaten Klaten Tahun 2016</t>
  </si>
  <si>
    <t xml:space="preserve">Sumber :  Dinas  Perhubungan Kabupaten Klaten, 2017  </t>
  </si>
  <si>
    <t>Di Kabupaten Klaten Tahun 2013-2016</t>
  </si>
  <si>
    <t>Sumber :  Dinas Perhubungan Kabupaten Klaten, 2017</t>
  </si>
  <si>
    <r>
      <t>Di Kabupaten Klaten Tahun 2012</t>
    </r>
    <r>
      <rPr>
        <b/>
        <sz val="9"/>
        <color theme="1"/>
        <rFont val="Bookman Old Style"/>
        <family val="1"/>
      </rPr>
      <t>-</t>
    </r>
    <r>
      <rPr>
        <b/>
        <sz val="9"/>
        <color theme="1"/>
        <rFont val="Times New Roman"/>
        <family val="1"/>
      </rPr>
      <t>2016</t>
    </r>
  </si>
  <si>
    <t>Data Volume Berangkat Stasiun Klaten</t>
  </si>
  <si>
    <t>Eksa</t>
  </si>
  <si>
    <t>Lokal</t>
  </si>
  <si>
    <t>Bisnis</t>
  </si>
  <si>
    <t>Ekonomi</t>
  </si>
  <si>
    <t>Tabel 15.1</t>
  </si>
  <si>
    <t>Tabel  15.2</t>
  </si>
  <si>
    <t>Tabel 15.3</t>
  </si>
  <si>
    <t xml:space="preserve"> Tabel  15.4</t>
  </si>
  <si>
    <t>Tabel 15.5</t>
  </si>
  <si>
    <t>Tabel 15.6</t>
  </si>
  <si>
    <t>Tabel 15.7</t>
  </si>
  <si>
    <t>Tabel  15.8</t>
  </si>
  <si>
    <t>Tabel 15.9</t>
  </si>
  <si>
    <t>Sumber :  Dinas  Perhubungan Kabupaten Klaten, 2017</t>
  </si>
  <si>
    <r>
      <t xml:space="preserve"> </t>
    </r>
    <r>
      <rPr>
        <i/>
        <sz val="9"/>
        <color theme="1"/>
        <rFont val="Times New Roman"/>
        <family val="1"/>
      </rPr>
      <t>Sumber :  Polres Klaten, 2017</t>
    </r>
  </si>
  <si>
    <t>Sumber : UPPD Kabupaten Klaten, 2017</t>
  </si>
  <si>
    <t>Sumber : PT. KAI,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</si>
</sst>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Calibri"/>
      <family val="2"/>
      <charset val="1"/>
      <scheme val="minor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b/>
      <u/>
      <sz val="9"/>
      <color theme="1"/>
      <name val="Times New Roman"/>
      <family val="1"/>
    </font>
    <font>
      <b/>
      <sz val="9"/>
      <color theme="1"/>
      <name val="Calibri"/>
      <family val="2"/>
      <charset val="1"/>
      <scheme val="minor"/>
    </font>
    <font>
      <b/>
      <sz val="9"/>
      <color theme="1"/>
      <name val="Bookman Old Style"/>
      <family val="1"/>
    </font>
  </fonts>
  <fills count="13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rgb="FFB9D3DB"/>
        <bgColor rgb="FFD9D9D9"/>
      </patternFill>
    </fill>
    <fill>
      <patternFill patternType="solid">
        <fgColor theme="3" tint="0.79998168889431442"/>
        <bgColor rgb="FFD9D9D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rgb="FF000000"/>
      </top>
      <bottom/>
      <diagonal/>
    </border>
    <border>
      <left style="hair">
        <color indexed="64"/>
      </left>
      <right style="medium">
        <color indexed="64"/>
      </right>
      <top style="medium">
        <color rgb="FF000000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rgb="FF000000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indexed="64"/>
      </bottom>
      <diagonal/>
    </border>
    <border>
      <left style="hair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double">
        <color rgb="FF000000"/>
      </bottom>
      <diagonal/>
    </border>
    <border>
      <left style="hair">
        <color rgb="FF000000"/>
      </left>
      <right/>
      <top style="medium">
        <color indexed="64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rgb="FF000000"/>
      </bottom>
      <diagonal/>
    </border>
    <border>
      <left style="hair">
        <color indexed="64"/>
      </left>
      <right/>
      <top style="medium">
        <color rgb="FF000000"/>
      </top>
      <bottom/>
      <diagonal/>
    </border>
    <border>
      <left style="hair">
        <color indexed="64"/>
      </left>
      <right/>
      <top style="medium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000000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double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09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19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0" xfId="0" applyFont="1" applyBorder="1" applyAlignment="1">
      <alignment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3" fontId="6" fillId="0" borderId="20" xfId="0" applyNumberFormat="1" applyFont="1" applyBorder="1" applyAlignment="1">
      <alignment horizontal="center" vertical="top" wrapText="1"/>
    </xf>
    <xf numFmtId="3" fontId="6" fillId="0" borderId="21" xfId="0" applyNumberFormat="1" applyFont="1" applyBorder="1" applyAlignment="1">
      <alignment horizontal="center" vertical="top" wrapText="1"/>
    </xf>
    <xf numFmtId="0" fontId="4" fillId="0" borderId="19" xfId="0" applyFont="1" applyBorder="1" applyAlignment="1">
      <alignment horizontal="justify" vertical="top" wrapText="1"/>
    </xf>
    <xf numFmtId="0" fontId="2" fillId="0" borderId="20" xfId="0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9" xfId="0" applyFont="1" applyBorder="1" applyAlignment="1">
      <alignment horizontal="justify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9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41" fontId="2" fillId="0" borderId="8" xfId="1" applyFont="1" applyBorder="1" applyAlignment="1">
      <alignment horizontal="center" vertical="top" wrapText="1"/>
    </xf>
    <xf numFmtId="41" fontId="2" fillId="0" borderId="9" xfId="1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vertical="top" wrapText="1"/>
    </xf>
    <xf numFmtId="41" fontId="4" fillId="0" borderId="17" xfId="1" applyFont="1" applyBorder="1" applyAlignment="1">
      <alignment horizontal="center" vertical="top" wrapText="1"/>
    </xf>
    <xf numFmtId="41" fontId="4" fillId="0" borderId="18" xfId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" fillId="2" borderId="39" xfId="0" applyFont="1" applyFill="1" applyBorder="1" applyAlignment="1">
      <alignment horizontal="center" vertical="top" wrapText="1"/>
    </xf>
    <xf numFmtId="0" fontId="3" fillId="2" borderId="40" xfId="0" applyFont="1" applyFill="1" applyBorder="1" applyAlignment="1">
      <alignment horizontal="center" vertical="top" wrapText="1"/>
    </xf>
    <xf numFmtId="0" fontId="2" fillId="3" borderId="38" xfId="0" quotePrefix="1" applyFont="1" applyFill="1" applyBorder="1" applyAlignment="1">
      <alignment horizontal="center" vertical="top" wrapText="1"/>
    </xf>
    <xf numFmtId="0" fontId="2" fillId="3" borderId="41" xfId="0" quotePrefix="1" applyFont="1" applyFill="1" applyBorder="1" applyAlignment="1">
      <alignment horizontal="center" vertical="top" wrapText="1"/>
    </xf>
    <xf numFmtId="0" fontId="2" fillId="3" borderId="40" xfId="0" quotePrefix="1" applyFont="1" applyFill="1" applyBorder="1" applyAlignment="1">
      <alignment horizontal="center" vertical="top" wrapText="1"/>
    </xf>
    <xf numFmtId="41" fontId="2" fillId="0" borderId="9" xfId="1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/>
    </xf>
    <xf numFmtId="0" fontId="2" fillId="0" borderId="9" xfId="0" applyFont="1" applyBorder="1"/>
    <xf numFmtId="0" fontId="2" fillId="0" borderId="42" xfId="0" applyFont="1" applyBorder="1"/>
    <xf numFmtId="0" fontId="2" fillId="3" borderId="51" xfId="0" quotePrefix="1" applyFont="1" applyFill="1" applyBorder="1" applyAlignment="1">
      <alignment horizontal="center" vertical="top" wrapText="1"/>
    </xf>
    <xf numFmtId="0" fontId="3" fillId="4" borderId="43" xfId="0" applyFont="1" applyFill="1" applyBorder="1" applyAlignment="1">
      <alignment horizontal="center" vertical="top" wrapText="1"/>
    </xf>
    <xf numFmtId="0" fontId="2" fillId="5" borderId="44" xfId="0" applyFont="1" applyFill="1" applyBorder="1" applyAlignment="1">
      <alignment horizontal="center"/>
    </xf>
    <xf numFmtId="3" fontId="2" fillId="4" borderId="44" xfId="0" applyNumberFormat="1" applyFont="1" applyFill="1" applyBorder="1" applyAlignment="1">
      <alignment horizontal="center" vertical="top" wrapText="1"/>
    </xf>
    <xf numFmtId="3" fontId="2" fillId="4" borderId="52" xfId="0" applyNumberFormat="1" applyFont="1" applyFill="1" applyBorder="1" applyAlignment="1">
      <alignment horizontal="center" vertical="top" wrapText="1"/>
    </xf>
    <xf numFmtId="0" fontId="3" fillId="2" borderId="54" xfId="0" applyFont="1" applyFill="1" applyBorder="1" applyAlignment="1">
      <alignment horizontal="center" vertical="center" wrapText="1"/>
    </xf>
    <xf numFmtId="0" fontId="2" fillId="3" borderId="63" xfId="0" quotePrefix="1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center" wrapText="1"/>
    </xf>
    <xf numFmtId="3" fontId="2" fillId="0" borderId="9" xfId="0" quotePrefix="1" applyNumberFormat="1" applyFont="1" applyBorder="1" applyAlignment="1">
      <alignment horizontal="center" vertical="top" wrapText="1"/>
    </xf>
    <xf numFmtId="0" fontId="8" fillId="2" borderId="5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3" fontId="2" fillId="0" borderId="65" xfId="0" applyNumberFormat="1" applyFont="1" applyBorder="1" applyAlignment="1">
      <alignment horizontal="center" vertical="top" wrapText="1"/>
    </xf>
    <xf numFmtId="0" fontId="2" fillId="0" borderId="6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justify" vertical="top" wrapText="1"/>
    </xf>
    <xf numFmtId="3" fontId="2" fillId="0" borderId="66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justify" vertical="top" wrapText="1"/>
    </xf>
    <xf numFmtId="0" fontId="3" fillId="2" borderId="74" xfId="0" applyFont="1" applyFill="1" applyBorder="1" applyAlignment="1">
      <alignment horizontal="center" vertical="top" wrapText="1"/>
    </xf>
    <xf numFmtId="0" fontId="3" fillId="2" borderId="75" xfId="0" applyFont="1" applyFill="1" applyBorder="1" applyAlignment="1">
      <alignment horizontal="center" vertical="top" wrapText="1"/>
    </xf>
    <xf numFmtId="0" fontId="2" fillId="3" borderId="76" xfId="0" quotePrefix="1" applyFont="1" applyFill="1" applyBorder="1" applyAlignment="1">
      <alignment horizontal="center" vertical="top" wrapText="1"/>
    </xf>
    <xf numFmtId="0" fontId="2" fillId="3" borderId="77" xfId="0" quotePrefix="1" applyFont="1" applyFill="1" applyBorder="1" applyAlignment="1">
      <alignment horizontal="center" vertical="top" wrapText="1"/>
    </xf>
    <xf numFmtId="0" fontId="2" fillId="3" borderId="79" xfId="0" quotePrefix="1" applyFont="1" applyFill="1" applyBorder="1" applyAlignment="1">
      <alignment horizontal="center" vertical="top" wrapText="1"/>
    </xf>
    <xf numFmtId="0" fontId="2" fillId="3" borderId="78" xfId="0" quotePrefix="1" applyFont="1" applyFill="1" applyBorder="1" applyAlignment="1">
      <alignment horizontal="center" vertical="top" wrapText="1"/>
    </xf>
    <xf numFmtId="3" fontId="2" fillId="0" borderId="20" xfId="0" applyNumberFormat="1" applyFont="1" applyBorder="1" applyAlignment="1">
      <alignment horizontal="center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25" xfId="0" applyFont="1" applyBorder="1" applyAlignment="1">
      <alignment horizontal="justify" vertical="top" wrapText="1"/>
    </xf>
    <xf numFmtId="0" fontId="2" fillId="6" borderId="19" xfId="0" applyFont="1" applyFill="1" applyBorder="1" applyAlignment="1">
      <alignment horizontal="right" vertical="top" wrapText="1"/>
    </xf>
    <xf numFmtId="3" fontId="2" fillId="6" borderId="20" xfId="0" applyNumberFormat="1" applyFont="1" applyFill="1" applyBorder="1" applyAlignment="1">
      <alignment horizontal="center" vertical="top" wrapText="1"/>
    </xf>
    <xf numFmtId="0" fontId="2" fillId="6" borderId="22" xfId="0" applyFont="1" applyFill="1" applyBorder="1" applyAlignment="1">
      <alignment horizontal="right" vertical="top" wrapText="1"/>
    </xf>
    <xf numFmtId="3" fontId="2" fillId="6" borderId="23" xfId="0" applyNumberFormat="1" applyFont="1" applyFill="1" applyBorder="1" applyAlignment="1">
      <alignment horizontal="center" vertical="top" wrapText="1"/>
    </xf>
    <xf numFmtId="0" fontId="2" fillId="6" borderId="80" xfId="0" quotePrefix="1" applyFont="1" applyFill="1" applyBorder="1" applyAlignment="1">
      <alignment horizontal="center" vertical="center" wrapText="1"/>
    </xf>
    <xf numFmtId="0" fontId="2" fillId="6" borderId="71" xfId="0" quotePrefix="1" applyFont="1" applyFill="1" applyBorder="1" applyAlignment="1">
      <alignment horizontal="center" vertical="center" wrapText="1"/>
    </xf>
    <xf numFmtId="0" fontId="2" fillId="7" borderId="71" xfId="0" quotePrefix="1" applyFont="1" applyFill="1" applyBorder="1" applyAlignment="1">
      <alignment horizontal="center" vertical="center"/>
    </xf>
    <xf numFmtId="0" fontId="2" fillId="7" borderId="72" xfId="0" quotePrefix="1" applyFont="1" applyFill="1" applyBorder="1" applyAlignment="1">
      <alignment horizontal="center" vertical="center"/>
    </xf>
    <xf numFmtId="0" fontId="3" fillId="8" borderId="71" xfId="0" applyFont="1" applyFill="1" applyBorder="1" applyAlignment="1">
      <alignment horizontal="center" vertical="center" wrapText="1"/>
    </xf>
    <xf numFmtId="0" fontId="3" fillId="9" borderId="71" xfId="0" applyFont="1" applyFill="1" applyBorder="1" applyAlignment="1">
      <alignment horizontal="center" wrapText="1"/>
    </xf>
    <xf numFmtId="0" fontId="3" fillId="8" borderId="72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/>
    <xf numFmtId="0" fontId="2" fillId="0" borderId="31" xfId="0" applyFont="1" applyBorder="1"/>
    <xf numFmtId="41" fontId="2" fillId="0" borderId="21" xfId="1" applyFont="1" applyBorder="1"/>
    <xf numFmtId="41" fontId="2" fillId="0" borderId="20" xfId="1" applyFont="1" applyBorder="1"/>
    <xf numFmtId="41" fontId="2" fillId="0" borderId="30" xfId="1" applyFont="1" applyBorder="1"/>
    <xf numFmtId="41" fontId="2" fillId="7" borderId="20" xfId="1" applyFont="1" applyFill="1" applyBorder="1"/>
    <xf numFmtId="41" fontId="2" fillId="7" borderId="23" xfId="1" applyFont="1" applyFill="1" applyBorder="1"/>
    <xf numFmtId="41" fontId="2" fillId="0" borderId="20" xfId="1" applyFont="1" applyBorder="1" applyAlignment="1">
      <alignment horizontal="center" vertical="top"/>
    </xf>
    <xf numFmtId="41" fontId="2" fillId="0" borderId="30" xfId="1" applyFont="1" applyBorder="1" applyAlignment="1">
      <alignment horizontal="center" vertical="top" wrapText="1"/>
    </xf>
    <xf numFmtId="41" fontId="2" fillId="6" borderId="20" xfId="1" applyFont="1" applyFill="1" applyBorder="1" applyAlignment="1">
      <alignment horizontal="center" vertical="top" wrapText="1"/>
    </xf>
    <xf numFmtId="41" fontId="2" fillId="6" borderId="23" xfId="1" applyFont="1" applyFill="1" applyBorder="1" applyAlignment="1">
      <alignment horizontal="center" vertical="top" wrapText="1"/>
    </xf>
    <xf numFmtId="41" fontId="2" fillId="7" borderId="21" xfId="1" applyFont="1" applyFill="1" applyBorder="1"/>
    <xf numFmtId="41" fontId="2" fillId="7" borderId="24" xfId="1" applyFont="1" applyFill="1" applyBorder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2" fillId="3" borderId="38" xfId="0" quotePrefix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25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41" fontId="2" fillId="0" borderId="20" xfId="1" applyFont="1" applyBorder="1" applyAlignment="1">
      <alignment vertical="top"/>
    </xf>
    <xf numFmtId="41" fontId="2" fillId="0" borderId="21" xfId="1" applyFont="1" applyBorder="1" applyAlignment="1">
      <alignment vertical="top"/>
    </xf>
    <xf numFmtId="41" fontId="2" fillId="0" borderId="30" xfId="1" applyFont="1" applyBorder="1" applyAlignment="1">
      <alignment vertical="top"/>
    </xf>
    <xf numFmtId="0" fontId="2" fillId="0" borderId="31" xfId="0" applyFont="1" applyBorder="1" applyAlignment="1">
      <alignment vertical="top"/>
    </xf>
    <xf numFmtId="0" fontId="2" fillId="0" borderId="85" xfId="0" applyFont="1" applyBorder="1" applyAlignment="1">
      <alignment vertical="top"/>
    </xf>
    <xf numFmtId="41" fontId="2" fillId="0" borderId="86" xfId="1" applyFont="1" applyBorder="1" applyAlignment="1">
      <alignment vertical="top"/>
    </xf>
    <xf numFmtId="41" fontId="2" fillId="0" borderId="87" xfId="1" applyFont="1" applyBorder="1" applyAlignment="1">
      <alignment vertical="top"/>
    </xf>
    <xf numFmtId="0" fontId="3" fillId="6" borderId="88" xfId="0" applyFont="1" applyFill="1" applyBorder="1" applyAlignment="1">
      <alignment horizontal="right" vertical="top" wrapText="1"/>
    </xf>
    <xf numFmtId="41" fontId="3" fillId="6" borderId="89" xfId="1" applyFont="1" applyFill="1" applyBorder="1" applyAlignment="1">
      <alignment horizontal="center" vertical="top" wrapText="1"/>
    </xf>
    <xf numFmtId="3" fontId="3" fillId="6" borderId="89" xfId="0" applyNumberFormat="1" applyFont="1" applyFill="1" applyBorder="1" applyAlignment="1">
      <alignment horizontal="center" vertical="top" wrapText="1"/>
    </xf>
    <xf numFmtId="41" fontId="3" fillId="7" borderId="89" xfId="1" applyFont="1" applyFill="1" applyBorder="1" applyAlignment="1">
      <alignment vertical="top"/>
    </xf>
    <xf numFmtId="41" fontId="3" fillId="7" borderId="90" xfId="1" applyFont="1" applyFill="1" applyBorder="1" applyAlignment="1">
      <alignment vertical="top"/>
    </xf>
    <xf numFmtId="41" fontId="3" fillId="7" borderId="91" xfId="0" applyNumberFormat="1" applyFont="1" applyFill="1" applyBorder="1" applyAlignment="1">
      <alignment vertical="top"/>
    </xf>
    <xf numFmtId="41" fontId="2" fillId="6" borderId="25" xfId="1" applyFont="1" applyFill="1" applyBorder="1" applyAlignment="1">
      <alignment horizontal="center" vertical="top" wrapText="1"/>
    </xf>
    <xf numFmtId="3" fontId="2" fillId="6" borderId="25" xfId="0" applyNumberFormat="1" applyFont="1" applyFill="1" applyBorder="1" applyAlignment="1">
      <alignment horizontal="center" vertical="top" wrapText="1"/>
    </xf>
    <xf numFmtId="41" fontId="2" fillId="7" borderId="25" xfId="1" applyFont="1" applyFill="1" applyBorder="1"/>
    <xf numFmtId="41" fontId="2" fillId="7" borderId="26" xfId="0" applyNumberFormat="1" applyFont="1" applyFill="1" applyBorder="1"/>
    <xf numFmtId="0" fontId="2" fillId="0" borderId="98" xfId="0" applyFont="1" applyBorder="1" applyAlignment="1">
      <alignment horizontal="center" vertical="top" wrapText="1"/>
    </xf>
    <xf numFmtId="0" fontId="2" fillId="0" borderId="99" xfId="0" applyFont="1" applyBorder="1" applyAlignment="1">
      <alignment horizontal="center" vertical="top" wrapText="1"/>
    </xf>
    <xf numFmtId="0" fontId="2" fillId="0" borderId="100" xfId="0" applyFont="1" applyBorder="1" applyAlignment="1">
      <alignment horizontal="center" vertical="top" wrapText="1"/>
    </xf>
    <xf numFmtId="3" fontId="2" fillId="4" borderId="101" xfId="0" applyNumberFormat="1" applyFont="1" applyFill="1" applyBorder="1" applyAlignment="1">
      <alignment horizontal="center" vertical="top" wrapText="1"/>
    </xf>
    <xf numFmtId="41" fontId="2" fillId="0" borderId="8" xfId="1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2" fillId="0" borderId="8" xfId="0" applyFont="1" applyBorder="1"/>
    <xf numFmtId="0" fontId="2" fillId="0" borderId="103" xfId="0" applyFont="1" applyBorder="1"/>
    <xf numFmtId="0" fontId="2" fillId="0" borderId="99" xfId="0" applyFont="1" applyBorder="1" applyAlignment="1">
      <alignment vertical="top" wrapText="1"/>
    </xf>
    <xf numFmtId="0" fontId="2" fillId="0" borderId="93" xfId="0" applyFont="1" applyBorder="1" applyAlignment="1">
      <alignment vertical="top" wrapText="1"/>
    </xf>
    <xf numFmtId="0" fontId="3" fillId="6" borderId="43" xfId="0" applyFont="1" applyFill="1" applyBorder="1" applyAlignment="1">
      <alignment horizontal="center" vertical="top" wrapText="1"/>
    </xf>
    <xf numFmtId="41" fontId="2" fillId="7" borderId="45" xfId="1" applyFont="1" applyFill="1" applyBorder="1"/>
    <xf numFmtId="41" fontId="2" fillId="7" borderId="104" xfId="1" applyFont="1" applyFill="1" applyBorder="1"/>
    <xf numFmtId="0" fontId="3" fillId="6" borderId="62" xfId="0" applyFont="1" applyFill="1" applyBorder="1" applyAlignment="1">
      <alignment horizontal="center" wrapText="1"/>
    </xf>
    <xf numFmtId="0" fontId="3" fillId="6" borderId="63" xfId="0" applyFont="1" applyFill="1" applyBorder="1" applyAlignment="1">
      <alignment horizontal="center" wrapText="1"/>
    </xf>
    <xf numFmtId="0" fontId="0" fillId="0" borderId="69" xfId="1" applyNumberFormat="1" applyFont="1" applyBorder="1" applyAlignment="1">
      <alignment horizontal="center"/>
    </xf>
    <xf numFmtId="0" fontId="0" fillId="0" borderId="69" xfId="0" applyBorder="1"/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2" fillId="10" borderId="80" xfId="0" quotePrefix="1" applyFont="1" applyFill="1" applyBorder="1" applyAlignment="1">
      <alignment horizontal="center" vertical="top" wrapText="1"/>
    </xf>
    <xf numFmtId="0" fontId="2" fillId="10" borderId="71" xfId="0" quotePrefix="1" applyFont="1" applyFill="1" applyBorder="1" applyAlignment="1">
      <alignment horizontal="center" vertical="top" wrapText="1"/>
    </xf>
    <xf numFmtId="0" fontId="2" fillId="11" borderId="71" xfId="0" quotePrefix="1" applyFont="1" applyFill="1" applyBorder="1" applyAlignment="1">
      <alignment horizontal="center" vertical="top"/>
    </xf>
    <xf numFmtId="0" fontId="2" fillId="11" borderId="84" xfId="0" quotePrefix="1" applyFont="1" applyFill="1" applyBorder="1" applyAlignment="1">
      <alignment horizontal="center" vertical="top"/>
    </xf>
    <xf numFmtId="0" fontId="2" fillId="11" borderId="72" xfId="0" quotePrefix="1" applyFont="1" applyFill="1" applyBorder="1" applyAlignment="1">
      <alignment horizontal="center" vertical="top"/>
    </xf>
    <xf numFmtId="41" fontId="3" fillId="5" borderId="14" xfId="1" applyFont="1" applyFill="1" applyBorder="1" applyAlignment="1">
      <alignment vertical="center"/>
    </xf>
    <xf numFmtId="41" fontId="3" fillId="5" borderId="15" xfId="1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3" fontId="2" fillId="5" borderId="8" xfId="0" applyNumberFormat="1" applyFont="1" applyFill="1" applyBorder="1" applyAlignment="1">
      <alignment horizontal="center" vertical="top" wrapText="1"/>
    </xf>
    <xf numFmtId="41" fontId="2" fillId="5" borderId="8" xfId="0" applyNumberFormat="1" applyFont="1" applyFill="1" applyBorder="1" applyAlignment="1">
      <alignment horizontal="right" vertical="top" wrapText="1"/>
    </xf>
    <xf numFmtId="41" fontId="2" fillId="5" borderId="9" xfId="0" applyNumberFormat="1" applyFont="1" applyFill="1" applyBorder="1" applyAlignment="1">
      <alignment horizontal="right" vertical="top" wrapText="1"/>
    </xf>
    <xf numFmtId="3" fontId="2" fillId="5" borderId="8" xfId="0" applyNumberFormat="1" applyFont="1" applyFill="1" applyBorder="1" applyAlignment="1">
      <alignment horizontal="right" vertical="top" wrapText="1"/>
    </xf>
    <xf numFmtId="3" fontId="2" fillId="5" borderId="9" xfId="0" applyNumberFormat="1" applyFont="1" applyFill="1" applyBorder="1" applyAlignment="1">
      <alignment horizontal="right" vertical="top" wrapText="1"/>
    </xf>
    <xf numFmtId="3" fontId="2" fillId="5" borderId="56" xfId="0" applyNumberFormat="1" applyFont="1" applyFill="1" applyBorder="1" applyAlignment="1">
      <alignment horizontal="right" vertical="top" wrapText="1"/>
    </xf>
    <xf numFmtId="3" fontId="2" fillId="5" borderId="57" xfId="0" applyNumberFormat="1" applyFont="1" applyFill="1" applyBorder="1" applyAlignment="1">
      <alignment horizontal="right" vertical="top" wrapText="1"/>
    </xf>
    <xf numFmtId="3" fontId="11" fillId="5" borderId="5" xfId="0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center"/>
    </xf>
    <xf numFmtId="3" fontId="2" fillId="5" borderId="9" xfId="0" applyNumberFormat="1" applyFont="1" applyFill="1" applyBorder="1" applyAlignment="1">
      <alignment horizontal="center" vertical="top" wrapText="1"/>
    </xf>
    <xf numFmtId="3" fontId="2" fillId="5" borderId="56" xfId="0" applyNumberFormat="1" applyFont="1" applyFill="1" applyBorder="1" applyAlignment="1">
      <alignment horizontal="center" vertical="top" wrapText="1"/>
    </xf>
    <xf numFmtId="3" fontId="2" fillId="5" borderId="57" xfId="0" applyNumberFormat="1" applyFont="1" applyFill="1" applyBorder="1" applyAlignment="1">
      <alignment horizontal="center" vertical="top" wrapText="1"/>
    </xf>
    <xf numFmtId="0" fontId="3" fillId="5" borderId="67" xfId="0" applyFont="1" applyFill="1" applyBorder="1" applyAlignment="1">
      <alignment horizontal="right"/>
    </xf>
    <xf numFmtId="3" fontId="3" fillId="5" borderId="49" xfId="0" applyNumberFormat="1" applyFont="1" applyFill="1" applyBorder="1" applyAlignment="1">
      <alignment horizontal="center"/>
    </xf>
    <xf numFmtId="0" fontId="2" fillId="5" borderId="48" xfId="0" applyFont="1" applyFill="1" applyBorder="1" applyAlignment="1">
      <alignment horizontal="right" vertical="top" wrapText="1"/>
    </xf>
    <xf numFmtId="0" fontId="2" fillId="5" borderId="68" xfId="0" applyFont="1" applyFill="1" applyBorder="1" applyAlignment="1">
      <alignment horizontal="center" vertical="top" wrapText="1"/>
    </xf>
    <xf numFmtId="3" fontId="2" fillId="5" borderId="69" xfId="0" applyNumberFormat="1" applyFont="1" applyFill="1" applyBorder="1" applyAlignment="1">
      <alignment horizontal="center" vertical="top" wrapText="1"/>
    </xf>
    <xf numFmtId="3" fontId="2" fillId="5" borderId="68" xfId="0" applyNumberFormat="1" applyFont="1" applyFill="1" applyBorder="1" applyAlignment="1">
      <alignment horizontal="center" vertical="top" wrapText="1"/>
    </xf>
    <xf numFmtId="0" fontId="2" fillId="5" borderId="43" xfId="0" applyFont="1" applyFill="1" applyBorder="1" applyAlignment="1">
      <alignment horizontal="right" vertical="top" wrapText="1"/>
    </xf>
    <xf numFmtId="0" fontId="2" fillId="5" borderId="44" xfId="0" applyFont="1" applyFill="1" applyBorder="1" applyAlignment="1">
      <alignment horizontal="center" vertical="top" wrapText="1"/>
    </xf>
    <xf numFmtId="3" fontId="2" fillId="5" borderId="44" xfId="0" applyNumberFormat="1" applyFont="1" applyFill="1" applyBorder="1" applyAlignment="1">
      <alignment horizontal="center" vertical="top" wrapText="1"/>
    </xf>
    <xf numFmtId="3" fontId="2" fillId="5" borderId="52" xfId="0" applyNumberFormat="1" applyFont="1" applyFill="1" applyBorder="1" applyAlignment="1">
      <alignment horizontal="center" vertical="top" wrapText="1"/>
    </xf>
    <xf numFmtId="0" fontId="3" fillId="5" borderId="32" xfId="0" applyFont="1" applyFill="1" applyBorder="1" applyAlignment="1">
      <alignment horizontal="right" vertical="top" wrapText="1"/>
    </xf>
    <xf numFmtId="3" fontId="3" fillId="5" borderId="33" xfId="0" applyNumberFormat="1" applyFont="1" applyFill="1" applyBorder="1" applyAlignment="1">
      <alignment horizontal="center" vertical="top" wrapText="1"/>
    </xf>
    <xf numFmtId="0" fontId="3" fillId="5" borderId="33" xfId="0" applyFont="1" applyFill="1" applyBorder="1" applyAlignment="1">
      <alignment horizontal="center" vertical="top" wrapText="1"/>
    </xf>
    <xf numFmtId="3" fontId="3" fillId="5" borderId="33" xfId="0" applyNumberFormat="1" applyFont="1" applyFill="1" applyBorder="1" applyAlignment="1">
      <alignment vertical="top" wrapText="1"/>
    </xf>
    <xf numFmtId="3" fontId="7" fillId="5" borderId="33" xfId="0" applyNumberFormat="1" applyFont="1" applyFill="1" applyBorder="1" applyAlignment="1">
      <alignment horizontal="center" vertical="top" wrapText="1"/>
    </xf>
    <xf numFmtId="3" fontId="7" fillId="5" borderId="34" xfId="0" applyNumberFormat="1" applyFont="1" applyFill="1" applyBorder="1" applyAlignment="1">
      <alignment horizontal="center" vertical="top" wrapText="1"/>
    </xf>
    <xf numFmtId="0" fontId="2" fillId="5" borderId="19" xfId="0" applyFont="1" applyFill="1" applyBorder="1"/>
    <xf numFmtId="3" fontId="2" fillId="5" borderId="20" xfId="0" applyNumberFormat="1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3" fontId="2" fillId="5" borderId="20" xfId="0" applyNumberFormat="1" applyFont="1" applyFill="1" applyBorder="1" applyAlignment="1">
      <alignment horizontal="right"/>
    </xf>
    <xf numFmtId="3" fontId="2" fillId="5" borderId="21" xfId="0" applyNumberFormat="1" applyFont="1" applyFill="1" applyBorder="1" applyAlignment="1">
      <alignment horizontal="center"/>
    </xf>
    <xf numFmtId="0" fontId="2" fillId="5" borderId="19" xfId="0" applyFont="1" applyFill="1" applyBorder="1" applyAlignment="1">
      <alignment horizontal="right" vertical="top" wrapText="1"/>
    </xf>
    <xf numFmtId="3" fontId="2" fillId="5" borderId="20" xfId="0" applyNumberFormat="1" applyFont="1" applyFill="1" applyBorder="1" applyAlignment="1">
      <alignment horizontal="center" vertical="top" wrapText="1"/>
    </xf>
    <xf numFmtId="0" fontId="2" fillId="5" borderId="20" xfId="0" applyFont="1" applyFill="1" applyBorder="1" applyAlignment="1">
      <alignment horizontal="center" vertical="top" wrapText="1"/>
    </xf>
    <xf numFmtId="3" fontId="2" fillId="5" borderId="20" xfId="0" applyNumberFormat="1" applyFont="1" applyFill="1" applyBorder="1" applyAlignment="1">
      <alignment vertical="top" wrapText="1"/>
    </xf>
    <xf numFmtId="3" fontId="2" fillId="5" borderId="21" xfId="0" applyNumberFormat="1" applyFont="1" applyFill="1" applyBorder="1" applyAlignment="1">
      <alignment horizontal="center" vertical="top" wrapText="1"/>
    </xf>
    <xf numFmtId="0" fontId="2" fillId="5" borderId="22" xfId="0" applyFont="1" applyFill="1" applyBorder="1" applyAlignment="1">
      <alignment horizontal="right" vertical="top" wrapText="1"/>
    </xf>
    <xf numFmtId="3" fontId="2" fillId="5" borderId="23" xfId="0" applyNumberFormat="1" applyFont="1" applyFill="1" applyBorder="1" applyAlignment="1">
      <alignment horizontal="center" vertical="top" wrapText="1"/>
    </xf>
    <xf numFmtId="0" fontId="2" fillId="5" borderId="23" xfId="0" applyFont="1" applyFill="1" applyBorder="1" applyAlignment="1">
      <alignment horizontal="center" vertical="top" wrapText="1"/>
    </xf>
    <xf numFmtId="3" fontId="2" fillId="5" borderId="23" xfId="0" applyNumberFormat="1" applyFont="1" applyFill="1" applyBorder="1" applyAlignment="1">
      <alignment vertical="top" wrapText="1"/>
    </xf>
    <xf numFmtId="3" fontId="2" fillId="5" borderId="24" xfId="0" applyNumberFormat="1" applyFont="1" applyFill="1" applyBorder="1" applyAlignment="1">
      <alignment horizontal="center" vertical="top" wrapText="1"/>
    </xf>
    <xf numFmtId="0" fontId="2" fillId="6" borderId="28" xfId="0" applyFont="1" applyFill="1" applyBorder="1" applyAlignment="1">
      <alignment horizontal="right" vertical="top" wrapText="1"/>
    </xf>
    <xf numFmtId="0" fontId="3" fillId="6" borderId="88" xfId="0" applyFont="1" applyFill="1" applyBorder="1" applyAlignment="1">
      <alignment horizontal="right" vertical="center" wrapText="1"/>
    </xf>
    <xf numFmtId="41" fontId="3" fillId="6" borderId="89" xfId="1" applyFont="1" applyFill="1" applyBorder="1" applyAlignment="1">
      <alignment horizontal="center" vertical="center" wrapText="1"/>
    </xf>
    <xf numFmtId="3" fontId="3" fillId="6" borderId="89" xfId="0" applyNumberFormat="1" applyFont="1" applyFill="1" applyBorder="1" applyAlignment="1">
      <alignment horizontal="center" vertical="center" wrapText="1"/>
    </xf>
    <xf numFmtId="41" fontId="3" fillId="7" borderId="89" xfId="1" applyFont="1" applyFill="1" applyBorder="1" applyAlignment="1">
      <alignment vertical="center"/>
    </xf>
    <xf numFmtId="41" fontId="3" fillId="7" borderId="9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35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48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2" fillId="5" borderId="94" xfId="0" applyFont="1" applyFill="1" applyBorder="1" applyAlignment="1">
      <alignment horizontal="right" vertical="top" wrapText="1"/>
    </xf>
    <xf numFmtId="0" fontId="2" fillId="5" borderId="95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left"/>
    </xf>
    <xf numFmtId="0" fontId="2" fillId="3" borderId="38" xfId="0" quotePrefix="1" applyFont="1" applyFill="1" applyBorder="1" applyAlignment="1">
      <alignment horizontal="center" vertical="top" wrapText="1"/>
    </xf>
    <xf numFmtId="0" fontId="2" fillId="3" borderId="41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right" vertical="top" wrapText="1"/>
    </xf>
    <xf numFmtId="0" fontId="3" fillId="5" borderId="5" xfId="0" applyFont="1" applyFill="1" applyBorder="1" applyAlignment="1">
      <alignment horizontal="right" vertical="top" wrapText="1"/>
    </xf>
    <xf numFmtId="0" fontId="2" fillId="5" borderId="7" xfId="0" applyFont="1" applyFill="1" applyBorder="1" applyAlignment="1">
      <alignment horizontal="right" vertical="top" wrapText="1"/>
    </xf>
    <xf numFmtId="0" fontId="2" fillId="5" borderId="8" xfId="0" applyFont="1" applyFill="1" applyBorder="1" applyAlignment="1">
      <alignment horizontal="right" vertical="top" wrapText="1"/>
    </xf>
    <xf numFmtId="0" fontId="2" fillId="5" borderId="92" xfId="0" applyFont="1" applyFill="1" applyBorder="1" applyAlignment="1">
      <alignment horizontal="right" vertical="top" wrapText="1"/>
    </xf>
    <xf numFmtId="0" fontId="2" fillId="5" borderId="93" xfId="0" applyFont="1" applyFill="1" applyBorder="1" applyAlignment="1">
      <alignment horizontal="right" vertical="top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right" vertical="center" wrapText="1"/>
    </xf>
    <xf numFmtId="0" fontId="3" fillId="5" borderId="14" xfId="0" applyFont="1" applyFill="1" applyBorder="1" applyAlignment="1">
      <alignment horizontal="right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3" fillId="6" borderId="61" xfId="0" applyFont="1" applyFill="1" applyBorder="1" applyAlignment="1">
      <alignment horizontal="center" vertical="center" wrapText="1"/>
    </xf>
    <xf numFmtId="0" fontId="3" fillId="6" borderId="62" xfId="0" applyFont="1" applyFill="1" applyBorder="1" applyAlignment="1">
      <alignment horizontal="center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3" fillId="6" borderId="6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3" fillId="5" borderId="4" xfId="0" applyFont="1" applyFill="1" applyBorder="1" applyAlignment="1">
      <alignment horizontal="right" wrapText="1"/>
    </xf>
    <xf numFmtId="0" fontId="3" fillId="5" borderId="5" xfId="0" applyFont="1" applyFill="1" applyBorder="1" applyAlignment="1">
      <alignment horizontal="right" wrapText="1"/>
    </xf>
    <xf numFmtId="0" fontId="2" fillId="5" borderId="55" xfId="0" applyFont="1" applyFill="1" applyBorder="1" applyAlignment="1">
      <alignment horizontal="right" vertical="top" wrapText="1"/>
    </xf>
    <xf numFmtId="0" fontId="2" fillId="5" borderId="56" xfId="0" applyFont="1" applyFill="1" applyBorder="1" applyAlignment="1">
      <alignment horizontal="right" vertical="top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2" fillId="3" borderId="64" xfId="0" quotePrefix="1" applyFont="1" applyFill="1" applyBorder="1" applyAlignment="1">
      <alignment horizontal="center" vertical="top" wrapText="1"/>
    </xf>
    <xf numFmtId="0" fontId="2" fillId="3" borderId="39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2" borderId="70" xfId="0" applyFont="1" applyFill="1" applyBorder="1" applyAlignment="1">
      <alignment horizontal="center" wrapText="1"/>
    </xf>
    <xf numFmtId="0" fontId="3" fillId="2" borderId="73" xfId="0" applyFont="1" applyFill="1" applyBorder="1" applyAlignment="1">
      <alignment horizontal="center" wrapText="1"/>
    </xf>
    <xf numFmtId="0" fontId="3" fillId="2" borderId="71" xfId="0" applyFont="1" applyFill="1" applyBorder="1" applyAlignment="1">
      <alignment horizontal="center" vertical="top" wrapText="1"/>
    </xf>
    <xf numFmtId="0" fontId="3" fillId="2" borderId="71" xfId="0" applyFont="1" applyFill="1" applyBorder="1" applyAlignment="1">
      <alignment horizontal="center" wrapText="1"/>
    </xf>
    <xf numFmtId="0" fontId="3" fillId="2" borderId="72" xfId="0" applyFont="1" applyFill="1" applyBorder="1" applyAlignment="1">
      <alignment horizontal="center" wrapText="1"/>
    </xf>
    <xf numFmtId="0" fontId="3" fillId="8" borderId="81" xfId="0" applyFont="1" applyFill="1" applyBorder="1" applyAlignment="1">
      <alignment horizontal="center" vertical="center" wrapText="1"/>
    </xf>
    <xf numFmtId="0" fontId="3" fillId="8" borderId="80" xfId="0" applyFont="1" applyFill="1" applyBorder="1" applyAlignment="1">
      <alignment horizontal="center" vertical="center" wrapText="1"/>
    </xf>
    <xf numFmtId="0" fontId="3" fillId="8" borderId="82" xfId="0" applyFont="1" applyFill="1" applyBorder="1" applyAlignment="1">
      <alignment horizontal="center" vertical="center" wrapText="1"/>
    </xf>
    <xf numFmtId="0" fontId="3" fillId="9" borderId="82" xfId="0" applyFont="1" applyFill="1" applyBorder="1" applyAlignment="1">
      <alignment horizontal="center" vertical="center"/>
    </xf>
    <xf numFmtId="0" fontId="3" fillId="9" borderId="83" xfId="0" applyFont="1" applyFill="1" applyBorder="1" applyAlignment="1">
      <alignment horizontal="center" vertical="center"/>
    </xf>
    <xf numFmtId="0" fontId="4" fillId="0" borderId="102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6" borderId="81" xfId="0" applyFont="1" applyFill="1" applyBorder="1" applyAlignment="1">
      <alignment horizontal="center" vertical="center" wrapText="1"/>
    </xf>
    <xf numFmtId="0" fontId="3" fillId="6" borderId="80" xfId="0" applyFont="1" applyFill="1" applyBorder="1" applyAlignment="1">
      <alignment horizontal="center" vertical="center" wrapText="1"/>
    </xf>
    <xf numFmtId="0" fontId="3" fillId="6" borderId="105" xfId="0" applyFont="1" applyFill="1" applyBorder="1" applyAlignment="1">
      <alignment horizontal="center" vertical="center" wrapText="1"/>
    </xf>
    <xf numFmtId="0" fontId="3" fillId="6" borderId="106" xfId="0" applyFont="1" applyFill="1" applyBorder="1" applyAlignment="1">
      <alignment horizontal="center" vertical="center" wrapText="1"/>
    </xf>
    <xf numFmtId="0" fontId="3" fillId="6" borderId="10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10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6" borderId="10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3" fontId="2" fillId="12" borderId="9" xfId="0" applyNumberFormat="1" applyFont="1" applyFill="1" applyBorder="1" applyAlignment="1">
      <alignment horizontal="center" vertical="top" wrapText="1"/>
    </xf>
    <xf numFmtId="0" fontId="2" fillId="12" borderId="9" xfId="0" applyFont="1" applyFill="1" applyBorder="1" applyAlignment="1">
      <alignment horizontal="center" vertical="top" wrapText="1"/>
    </xf>
    <xf numFmtId="0" fontId="2" fillId="12" borderId="12" xfId="0" applyFont="1" applyFill="1" applyBorder="1" applyAlignment="1">
      <alignment horizontal="center" vertical="top" wrapText="1"/>
    </xf>
    <xf numFmtId="3" fontId="3" fillId="12" borderId="50" xfId="0" applyNumberFormat="1" applyFont="1" applyFill="1" applyBorder="1" applyAlignment="1">
      <alignment horizontal="center"/>
    </xf>
    <xf numFmtId="0" fontId="2" fillId="12" borderId="20" xfId="0" applyFont="1" applyFill="1" applyBorder="1" applyAlignment="1">
      <alignment horizontal="center" vertical="top" wrapText="1"/>
    </xf>
    <xf numFmtId="3" fontId="3" fillId="12" borderId="33" xfId="0" applyNumberFormat="1" applyFont="1" applyFill="1" applyBorder="1" applyAlignment="1">
      <alignment horizontal="center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4:G27"/>
  <sheetViews>
    <sheetView topLeftCell="A19" zoomScale="120" zoomScaleNormal="120" workbookViewId="0">
      <selection activeCell="F12" sqref="F12"/>
    </sheetView>
  </sheetViews>
  <sheetFormatPr defaultRowHeight="15" x14ac:dyDescent="0.25"/>
  <cols>
    <col min="1" max="1" width="6.42578125" customWidth="1"/>
    <col min="2" max="2" width="31.85546875" customWidth="1"/>
  </cols>
  <sheetData>
    <row r="4" spans="2:7" x14ac:dyDescent="0.25">
      <c r="B4" s="224" t="s">
        <v>148</v>
      </c>
      <c r="C4" s="224"/>
      <c r="D4" s="224"/>
      <c r="E4" s="224"/>
      <c r="F4" s="224"/>
      <c r="G4" s="224"/>
    </row>
    <row r="5" spans="2:7" x14ac:dyDescent="0.25">
      <c r="B5" s="223" t="s">
        <v>0</v>
      </c>
      <c r="C5" s="223"/>
      <c r="D5" s="223"/>
      <c r="E5" s="223"/>
      <c r="F5" s="223"/>
      <c r="G5" s="223"/>
    </row>
    <row r="6" spans="2:7" x14ac:dyDescent="0.25">
      <c r="B6" s="223" t="s">
        <v>142</v>
      </c>
      <c r="C6" s="223"/>
      <c r="D6" s="223"/>
      <c r="E6" s="223"/>
      <c r="F6" s="223"/>
      <c r="G6" s="223"/>
    </row>
    <row r="7" spans="2:7" ht="15.75" thickBot="1" x14ac:dyDescent="0.3">
      <c r="B7" s="1"/>
      <c r="C7" s="2"/>
      <c r="D7" s="2"/>
      <c r="E7" s="2"/>
      <c r="F7" s="2"/>
      <c r="G7" s="2"/>
    </row>
    <row r="8" spans="2:7" ht="15.75" customHeight="1" thickTop="1" thickBot="1" x14ac:dyDescent="0.3">
      <c r="B8" s="229" t="s">
        <v>1</v>
      </c>
      <c r="C8" s="225" t="s">
        <v>2</v>
      </c>
      <c r="D8" s="225"/>
      <c r="E8" s="225"/>
      <c r="F8" s="225"/>
      <c r="G8" s="226"/>
    </row>
    <row r="9" spans="2:7" ht="15.75" thickBot="1" x14ac:dyDescent="0.3">
      <c r="B9" s="230"/>
      <c r="C9" s="47">
        <v>2012</v>
      </c>
      <c r="D9" s="47">
        <v>2013</v>
      </c>
      <c r="E9" s="47">
        <v>2014</v>
      </c>
      <c r="F9" s="47">
        <v>2015</v>
      </c>
      <c r="G9" s="48">
        <v>2016</v>
      </c>
    </row>
    <row r="10" spans="2:7" ht="15.75" thickBot="1" x14ac:dyDescent="0.3">
      <c r="B10" s="49" t="s">
        <v>102</v>
      </c>
      <c r="C10" s="50" t="s">
        <v>103</v>
      </c>
      <c r="D10" s="50" t="s">
        <v>104</v>
      </c>
      <c r="E10" s="50" t="s">
        <v>105</v>
      </c>
      <c r="F10" s="50" t="s">
        <v>106</v>
      </c>
      <c r="G10" s="51" t="s">
        <v>107</v>
      </c>
    </row>
    <row r="11" spans="2:7" x14ac:dyDescent="0.25">
      <c r="B11" s="43"/>
      <c r="C11" s="150"/>
      <c r="D11" s="151"/>
      <c r="E11" s="118"/>
      <c r="F11" s="118"/>
      <c r="G11" s="26"/>
    </row>
    <row r="12" spans="2:7" x14ac:dyDescent="0.25">
      <c r="B12" s="43" t="s">
        <v>3</v>
      </c>
      <c r="C12" s="23">
        <v>9644</v>
      </c>
      <c r="D12" s="23">
        <v>10241</v>
      </c>
      <c r="E12" s="23">
        <v>10819</v>
      </c>
      <c r="F12" s="145">
        <v>11049</v>
      </c>
      <c r="G12" s="52">
        <v>10657</v>
      </c>
    </row>
    <row r="13" spans="2:7" x14ac:dyDescent="0.25">
      <c r="B13" s="43"/>
      <c r="C13" s="118"/>
      <c r="D13" s="118"/>
      <c r="E13" s="118"/>
      <c r="F13" s="146"/>
      <c r="G13" s="53"/>
    </row>
    <row r="14" spans="2:7" x14ac:dyDescent="0.25">
      <c r="B14" s="43" t="s">
        <v>4</v>
      </c>
      <c r="C14" s="118"/>
      <c r="D14" s="118"/>
      <c r="E14" s="118"/>
      <c r="F14" s="146"/>
      <c r="G14" s="53"/>
    </row>
    <row r="15" spans="2:7" x14ac:dyDescent="0.25">
      <c r="B15" s="43"/>
      <c r="C15" s="118"/>
      <c r="D15" s="118"/>
      <c r="E15" s="118"/>
      <c r="F15" s="146"/>
      <c r="G15" s="53"/>
    </row>
    <row r="16" spans="2:7" x14ac:dyDescent="0.25">
      <c r="B16" s="43" t="s">
        <v>5</v>
      </c>
      <c r="C16" s="118">
        <v>328</v>
      </c>
      <c r="D16" s="118">
        <v>347</v>
      </c>
      <c r="E16" s="118">
        <v>344</v>
      </c>
      <c r="F16" s="146">
        <v>386</v>
      </c>
      <c r="G16" s="53">
        <v>464</v>
      </c>
    </row>
    <row r="17" spans="2:7" x14ac:dyDescent="0.25">
      <c r="B17" s="54" t="s">
        <v>6</v>
      </c>
      <c r="C17" s="55">
        <v>17</v>
      </c>
      <c r="D17" s="55">
        <v>13</v>
      </c>
      <c r="E17" s="55">
        <v>119</v>
      </c>
      <c r="F17" s="147">
        <v>80</v>
      </c>
      <c r="G17" s="56">
        <v>44</v>
      </c>
    </row>
    <row r="18" spans="2:7" x14ac:dyDescent="0.25">
      <c r="B18" s="54" t="s">
        <v>7</v>
      </c>
      <c r="C18" s="55">
        <v>56</v>
      </c>
      <c r="D18" s="55">
        <v>105</v>
      </c>
      <c r="E18" s="55">
        <v>125</v>
      </c>
      <c r="F18" s="147">
        <v>196</v>
      </c>
      <c r="G18" s="56">
        <v>131</v>
      </c>
    </row>
    <row r="19" spans="2:7" x14ac:dyDescent="0.25">
      <c r="B19" s="54" t="s">
        <v>8</v>
      </c>
      <c r="C19" s="55">
        <v>255</v>
      </c>
      <c r="D19" s="55">
        <v>229</v>
      </c>
      <c r="E19" s="55">
        <v>100</v>
      </c>
      <c r="F19" s="147">
        <v>110</v>
      </c>
      <c r="G19" s="56">
        <v>289</v>
      </c>
    </row>
    <row r="20" spans="2:7" x14ac:dyDescent="0.25">
      <c r="B20" s="43"/>
      <c r="C20" s="118"/>
      <c r="D20" s="118"/>
      <c r="E20" s="118"/>
      <c r="F20" s="146"/>
      <c r="G20" s="53"/>
    </row>
    <row r="21" spans="2:7" x14ac:dyDescent="0.25">
      <c r="B21" s="43" t="s">
        <v>9</v>
      </c>
      <c r="C21" s="118">
        <v>213</v>
      </c>
      <c r="D21" s="118">
        <v>214</v>
      </c>
      <c r="E21" s="118">
        <v>199</v>
      </c>
      <c r="F21" s="146">
        <v>155</v>
      </c>
      <c r="G21" s="53">
        <v>137</v>
      </c>
    </row>
    <row r="22" spans="2:7" x14ac:dyDescent="0.25">
      <c r="B22" s="43"/>
      <c r="C22" s="118"/>
      <c r="D22" s="118"/>
      <c r="E22" s="118"/>
      <c r="F22" s="146"/>
      <c r="G22" s="53"/>
    </row>
    <row r="23" spans="2:7" x14ac:dyDescent="0.25">
      <c r="B23" s="43" t="s">
        <v>10</v>
      </c>
      <c r="C23" s="118">
        <v>3</v>
      </c>
      <c r="D23" s="118">
        <v>9</v>
      </c>
      <c r="E23" s="118">
        <v>3</v>
      </c>
      <c r="F23" s="146">
        <v>9</v>
      </c>
      <c r="G23" s="53">
        <v>9</v>
      </c>
    </row>
    <row r="24" spans="2:7" x14ac:dyDescent="0.25">
      <c r="B24" s="43"/>
      <c r="C24" s="118"/>
      <c r="D24" s="118"/>
      <c r="E24" s="118"/>
      <c r="F24" s="148"/>
      <c r="G24" s="57"/>
    </row>
    <row r="25" spans="2:7" ht="15.75" thickBot="1" x14ac:dyDescent="0.3">
      <c r="B25" s="44"/>
      <c r="C25" s="45"/>
      <c r="D25" s="45"/>
      <c r="E25" s="45"/>
      <c r="F25" s="149"/>
      <c r="G25" s="58"/>
    </row>
    <row r="26" spans="2:7" ht="15.75" thickBot="1" x14ac:dyDescent="0.3">
      <c r="B26" s="152" t="s">
        <v>11</v>
      </c>
      <c r="C26" s="154">
        <f>+C23+C21+C16+C12</f>
        <v>10188</v>
      </c>
      <c r="D26" s="154">
        <f>+D23+D21+D16+D12</f>
        <v>10811</v>
      </c>
      <c r="E26" s="154">
        <f t="shared" ref="E26:G26" si="0">+E23+E21+E16+E12</f>
        <v>11365</v>
      </c>
      <c r="F26" s="154">
        <f t="shared" si="0"/>
        <v>11599</v>
      </c>
      <c r="G26" s="153">
        <f t="shared" si="0"/>
        <v>11267</v>
      </c>
    </row>
    <row r="27" spans="2:7" ht="15.75" thickTop="1" x14ac:dyDescent="0.25">
      <c r="B27" s="227" t="s">
        <v>157</v>
      </c>
      <c r="C27" s="228"/>
      <c r="D27" s="228"/>
      <c r="E27" s="228"/>
      <c r="F27" s="228"/>
      <c r="G27" s="228"/>
    </row>
  </sheetData>
  <mergeCells count="6">
    <mergeCell ref="B5:G5"/>
    <mergeCell ref="B4:G4"/>
    <mergeCell ref="C8:G8"/>
    <mergeCell ref="B27:G27"/>
    <mergeCell ref="B6:G6"/>
    <mergeCell ref="B8:B9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J42"/>
  <sheetViews>
    <sheetView topLeftCell="A17" workbookViewId="0">
      <selection activeCell="N10" sqref="N10"/>
    </sheetView>
  </sheetViews>
  <sheetFormatPr defaultRowHeight="15" x14ac:dyDescent="0.25"/>
  <cols>
    <col min="1" max="1" width="3" customWidth="1"/>
    <col min="2" max="2" width="17" customWidth="1"/>
    <col min="3" max="3" width="10.5703125" customWidth="1"/>
    <col min="4" max="4" width="12.140625" customWidth="1"/>
    <col min="5" max="5" width="11.42578125" customWidth="1"/>
    <col min="6" max="6" width="12.140625" customWidth="1"/>
    <col min="7" max="7" width="9.7109375" customWidth="1"/>
    <col min="8" max="8" width="10.7109375" customWidth="1"/>
    <col min="10" max="10" width="12.42578125" customWidth="1"/>
  </cols>
  <sheetData>
    <row r="1" spans="2:10" x14ac:dyDescent="0.25">
      <c r="B1" s="224" t="s">
        <v>149</v>
      </c>
      <c r="C1" s="224"/>
      <c r="D1" s="224"/>
      <c r="E1" s="224"/>
      <c r="F1" s="224"/>
      <c r="G1" s="224"/>
      <c r="H1" s="224"/>
      <c r="I1" s="224"/>
      <c r="J1" s="224"/>
    </row>
    <row r="2" spans="2:10" x14ac:dyDescent="0.25">
      <c r="B2" s="223" t="s">
        <v>12</v>
      </c>
      <c r="C2" s="223"/>
      <c r="D2" s="223"/>
      <c r="E2" s="223"/>
      <c r="F2" s="223"/>
      <c r="G2" s="223"/>
      <c r="H2" s="223"/>
      <c r="I2" s="223"/>
      <c r="J2" s="223"/>
    </row>
    <row r="3" spans="2:10" x14ac:dyDescent="0.25">
      <c r="B3" s="223" t="s">
        <v>140</v>
      </c>
      <c r="C3" s="223"/>
      <c r="D3" s="223"/>
      <c r="E3" s="223"/>
      <c r="F3" s="223"/>
      <c r="G3" s="223"/>
      <c r="H3" s="223"/>
      <c r="I3" s="223"/>
      <c r="J3" s="223"/>
    </row>
    <row r="4" spans="2:10" ht="15.75" thickBot="1" x14ac:dyDescent="0.3">
      <c r="B4" s="1"/>
      <c r="C4" s="2"/>
      <c r="D4" s="2"/>
      <c r="E4" s="2"/>
      <c r="F4" s="2"/>
      <c r="G4" s="2"/>
      <c r="H4" s="2"/>
    </row>
    <row r="5" spans="2:10" ht="16.5" thickTop="1" thickBot="1" x14ac:dyDescent="0.3">
      <c r="B5" s="229" t="s">
        <v>13</v>
      </c>
      <c r="C5" s="234">
        <v>2013</v>
      </c>
      <c r="D5" s="234"/>
      <c r="E5" s="234">
        <v>2014</v>
      </c>
      <c r="F5" s="234"/>
      <c r="G5" s="234">
        <v>2015</v>
      </c>
      <c r="H5" s="237"/>
      <c r="I5" s="234">
        <v>2016</v>
      </c>
      <c r="J5" s="240"/>
    </row>
    <row r="6" spans="2:10" x14ac:dyDescent="0.25">
      <c r="B6" s="233"/>
      <c r="C6" s="235" t="s">
        <v>15</v>
      </c>
      <c r="D6" s="235" t="s">
        <v>14</v>
      </c>
      <c r="E6" s="235" t="s">
        <v>15</v>
      </c>
      <c r="F6" s="235" t="s">
        <v>14</v>
      </c>
      <c r="G6" s="235" t="s">
        <v>15</v>
      </c>
      <c r="H6" s="238" t="s">
        <v>14</v>
      </c>
      <c r="I6" s="235" t="s">
        <v>15</v>
      </c>
      <c r="J6" s="241" t="s">
        <v>14</v>
      </c>
    </row>
    <row r="7" spans="2:10" ht="15.75" thickBot="1" x14ac:dyDescent="0.3">
      <c r="B7" s="230"/>
      <c r="C7" s="236"/>
      <c r="D7" s="236"/>
      <c r="E7" s="236"/>
      <c r="F7" s="236"/>
      <c r="G7" s="236"/>
      <c r="H7" s="239"/>
      <c r="I7" s="236"/>
      <c r="J7" s="242"/>
    </row>
    <row r="8" spans="2:10" ht="15.75" thickBot="1" x14ac:dyDescent="0.3">
      <c r="B8" s="49" t="s">
        <v>102</v>
      </c>
      <c r="C8" s="50" t="s">
        <v>103</v>
      </c>
      <c r="D8" s="50" t="s">
        <v>104</v>
      </c>
      <c r="E8" s="50" t="s">
        <v>105</v>
      </c>
      <c r="F8" s="50" t="s">
        <v>106</v>
      </c>
      <c r="G8" s="50" t="s">
        <v>107</v>
      </c>
      <c r="H8" s="82" t="s">
        <v>108</v>
      </c>
      <c r="I8" s="50" t="s">
        <v>107</v>
      </c>
      <c r="J8" s="59" t="s">
        <v>108</v>
      </c>
    </row>
    <row r="9" spans="2:10" x14ac:dyDescent="0.25">
      <c r="B9" s="41"/>
      <c r="C9" s="19"/>
      <c r="D9" s="19"/>
      <c r="E9" s="19"/>
      <c r="F9" s="19"/>
      <c r="G9" s="19"/>
      <c r="H9" s="141"/>
      <c r="I9" s="19"/>
      <c r="J9" s="42"/>
    </row>
    <row r="10" spans="2:10" x14ac:dyDescent="0.25">
      <c r="B10" s="43" t="s">
        <v>16</v>
      </c>
      <c r="C10" s="25" t="s">
        <v>17</v>
      </c>
      <c r="D10" s="25" t="s">
        <v>17</v>
      </c>
      <c r="E10" s="25" t="s">
        <v>17</v>
      </c>
      <c r="F10" s="25" t="s">
        <v>17</v>
      </c>
      <c r="G10" s="25" t="s">
        <v>17</v>
      </c>
      <c r="H10" s="142" t="s">
        <v>17</v>
      </c>
      <c r="I10" s="114" t="s">
        <v>17</v>
      </c>
      <c r="J10" s="26" t="s">
        <v>17</v>
      </c>
    </row>
    <row r="11" spans="2:10" x14ac:dyDescent="0.25">
      <c r="B11" s="43"/>
      <c r="C11" s="25"/>
      <c r="D11" s="25"/>
      <c r="E11" s="25"/>
      <c r="F11" s="25"/>
      <c r="G11" s="25"/>
      <c r="H11" s="142"/>
      <c r="I11" s="114"/>
      <c r="J11" s="26"/>
    </row>
    <row r="12" spans="2:10" x14ac:dyDescent="0.25">
      <c r="B12" s="43" t="s">
        <v>18</v>
      </c>
      <c r="C12" s="25" t="s">
        <v>17</v>
      </c>
      <c r="D12" s="25" t="s">
        <v>17</v>
      </c>
      <c r="E12" s="25" t="s">
        <v>17</v>
      </c>
      <c r="F12" s="25" t="s">
        <v>17</v>
      </c>
      <c r="G12" s="25" t="s">
        <v>17</v>
      </c>
      <c r="H12" s="142" t="s">
        <v>17</v>
      </c>
      <c r="I12" s="114" t="s">
        <v>17</v>
      </c>
      <c r="J12" s="26" t="s">
        <v>17</v>
      </c>
    </row>
    <row r="13" spans="2:10" x14ac:dyDescent="0.25">
      <c r="B13" s="43"/>
      <c r="C13" s="25"/>
      <c r="D13" s="25"/>
      <c r="E13" s="25"/>
      <c r="F13" s="25"/>
      <c r="G13" s="25"/>
      <c r="H13" s="142"/>
      <c r="I13" s="114"/>
      <c r="J13" s="26"/>
    </row>
    <row r="14" spans="2:10" x14ac:dyDescent="0.25">
      <c r="B14" s="43" t="s">
        <v>19</v>
      </c>
      <c r="C14" s="25" t="s">
        <v>17</v>
      </c>
      <c r="D14" s="25" t="s">
        <v>17</v>
      </c>
      <c r="E14" s="25" t="s">
        <v>17</v>
      </c>
      <c r="F14" s="25" t="s">
        <v>17</v>
      </c>
      <c r="G14" s="25" t="s">
        <v>17</v>
      </c>
      <c r="H14" s="142" t="s">
        <v>17</v>
      </c>
      <c r="I14" s="114" t="s">
        <v>17</v>
      </c>
      <c r="J14" s="26" t="s">
        <v>17</v>
      </c>
    </row>
    <row r="15" spans="2:10" x14ac:dyDescent="0.25">
      <c r="B15" s="43"/>
      <c r="C15" s="25"/>
      <c r="D15" s="25"/>
      <c r="E15" s="25"/>
      <c r="F15" s="25"/>
      <c r="G15" s="25"/>
      <c r="H15" s="142"/>
      <c r="I15" s="114"/>
      <c r="J15" s="26"/>
    </row>
    <row r="16" spans="2:10" x14ac:dyDescent="0.25">
      <c r="B16" s="43" t="s">
        <v>20</v>
      </c>
      <c r="C16" s="25">
        <v>347</v>
      </c>
      <c r="D16" s="25">
        <v>214</v>
      </c>
      <c r="E16" s="25">
        <v>344</v>
      </c>
      <c r="F16" s="25">
        <v>199</v>
      </c>
      <c r="G16" s="25">
        <v>386</v>
      </c>
      <c r="H16" s="142">
        <v>155</v>
      </c>
      <c r="I16" s="114">
        <v>405</v>
      </c>
      <c r="J16" s="26">
        <v>137</v>
      </c>
    </row>
    <row r="17" spans="2:10" x14ac:dyDescent="0.25">
      <c r="B17" s="43"/>
      <c r="C17" s="25"/>
      <c r="D17" s="25"/>
      <c r="E17" s="25"/>
      <c r="F17" s="25"/>
      <c r="G17" s="25"/>
      <c r="H17" s="142"/>
      <c r="I17" s="114"/>
      <c r="J17" s="26"/>
    </row>
    <row r="18" spans="2:10" x14ac:dyDescent="0.25">
      <c r="B18" s="43" t="s">
        <v>21</v>
      </c>
      <c r="C18" s="25">
        <v>526</v>
      </c>
      <c r="D18" s="25">
        <v>2760</v>
      </c>
      <c r="E18" s="25">
        <v>707</v>
      </c>
      <c r="F18" s="25">
        <v>2709</v>
      </c>
      <c r="G18" s="25">
        <v>780</v>
      </c>
      <c r="H18" s="142">
        <v>2636</v>
      </c>
      <c r="I18" s="114">
        <v>801</v>
      </c>
      <c r="J18" s="26">
        <v>2526</v>
      </c>
    </row>
    <row r="19" spans="2:10" x14ac:dyDescent="0.25">
      <c r="B19" s="43"/>
      <c r="C19" s="25"/>
      <c r="D19" s="25"/>
      <c r="E19" s="25"/>
      <c r="F19" s="25"/>
      <c r="G19" s="25"/>
      <c r="H19" s="142"/>
      <c r="I19" s="114"/>
      <c r="J19" s="26"/>
    </row>
    <row r="20" spans="2:10" x14ac:dyDescent="0.25">
      <c r="B20" s="43" t="s">
        <v>22</v>
      </c>
      <c r="C20" s="25">
        <v>19</v>
      </c>
      <c r="D20" s="25">
        <v>6668</v>
      </c>
      <c r="E20" s="25">
        <v>28</v>
      </c>
      <c r="F20" s="25">
        <v>7084</v>
      </c>
      <c r="G20" s="25">
        <v>31</v>
      </c>
      <c r="H20" s="142">
        <v>7318</v>
      </c>
      <c r="I20" s="114">
        <v>32</v>
      </c>
      <c r="J20" s="26">
        <v>7044</v>
      </c>
    </row>
    <row r="21" spans="2:10" x14ac:dyDescent="0.25">
      <c r="B21" s="43"/>
      <c r="C21" s="25"/>
      <c r="D21" s="25"/>
      <c r="E21" s="25"/>
      <c r="F21" s="25"/>
      <c r="G21" s="25"/>
      <c r="H21" s="142"/>
      <c r="I21" s="114"/>
      <c r="J21" s="26"/>
    </row>
    <row r="22" spans="2:10" x14ac:dyDescent="0.25">
      <c r="B22" s="43" t="s">
        <v>23</v>
      </c>
      <c r="C22" s="25">
        <v>18</v>
      </c>
      <c r="D22" s="25">
        <v>65</v>
      </c>
      <c r="E22" s="25">
        <v>19</v>
      </c>
      <c r="F22" s="25">
        <v>64</v>
      </c>
      <c r="G22" s="25">
        <v>20</v>
      </c>
      <c r="H22" s="142">
        <v>65</v>
      </c>
      <c r="I22" s="114">
        <v>21</v>
      </c>
      <c r="J22" s="26">
        <v>59</v>
      </c>
    </row>
    <row r="23" spans="2:10" x14ac:dyDescent="0.25">
      <c r="B23" s="43"/>
      <c r="C23" s="25"/>
      <c r="D23" s="25"/>
      <c r="E23" s="25"/>
      <c r="F23" s="25"/>
      <c r="G23" s="25"/>
      <c r="H23" s="142"/>
      <c r="I23" s="114"/>
      <c r="J23" s="26"/>
    </row>
    <row r="24" spans="2:10" x14ac:dyDescent="0.25">
      <c r="B24" s="43" t="s">
        <v>24</v>
      </c>
      <c r="C24" s="25" t="s">
        <v>17</v>
      </c>
      <c r="D24" s="25">
        <v>2</v>
      </c>
      <c r="E24" s="25" t="s">
        <v>17</v>
      </c>
      <c r="F24" s="25">
        <v>2</v>
      </c>
      <c r="G24" s="25" t="s">
        <v>17</v>
      </c>
      <c r="H24" s="142">
        <v>2</v>
      </c>
      <c r="I24" s="114"/>
      <c r="J24" s="26">
        <v>2</v>
      </c>
    </row>
    <row r="25" spans="2:10" x14ac:dyDescent="0.25">
      <c r="B25" s="43"/>
      <c r="C25" s="25"/>
      <c r="D25" s="25"/>
      <c r="E25" s="25"/>
      <c r="F25" s="25"/>
      <c r="G25" s="25"/>
      <c r="H25" s="142"/>
      <c r="I25" s="114"/>
      <c r="J25" s="26"/>
    </row>
    <row r="26" spans="2:10" x14ac:dyDescent="0.25">
      <c r="B26" s="43" t="s">
        <v>25</v>
      </c>
      <c r="C26" s="25" t="s">
        <v>17</v>
      </c>
      <c r="D26" s="25">
        <v>2</v>
      </c>
      <c r="E26" s="25" t="s">
        <v>17</v>
      </c>
      <c r="F26" s="25">
        <v>2</v>
      </c>
      <c r="G26" s="25" t="s">
        <v>17</v>
      </c>
      <c r="H26" s="142">
        <v>2</v>
      </c>
      <c r="I26" s="114"/>
      <c r="J26" s="26">
        <v>2</v>
      </c>
    </row>
    <row r="27" spans="2:10" x14ac:dyDescent="0.25">
      <c r="B27" s="43"/>
      <c r="C27" s="25"/>
      <c r="D27" s="25"/>
      <c r="E27" s="25"/>
      <c r="F27" s="25"/>
      <c r="G27" s="25"/>
      <c r="H27" s="142"/>
      <c r="I27" s="114"/>
      <c r="J27" s="26"/>
    </row>
    <row r="28" spans="2:10" x14ac:dyDescent="0.25">
      <c r="B28" s="43" t="s">
        <v>26</v>
      </c>
      <c r="C28" s="25" t="s">
        <v>17</v>
      </c>
      <c r="D28" s="25">
        <v>2</v>
      </c>
      <c r="E28" s="25" t="s">
        <v>17</v>
      </c>
      <c r="F28" s="25">
        <v>2</v>
      </c>
      <c r="G28" s="25" t="s">
        <v>17</v>
      </c>
      <c r="H28" s="142">
        <v>2</v>
      </c>
      <c r="I28" s="114"/>
      <c r="J28" s="26">
        <v>2</v>
      </c>
    </row>
    <row r="29" spans="2:10" x14ac:dyDescent="0.25">
      <c r="B29" s="43"/>
      <c r="C29" s="25"/>
      <c r="D29" s="25"/>
      <c r="E29" s="25"/>
      <c r="F29" s="25"/>
      <c r="G29" s="25"/>
      <c r="H29" s="142"/>
      <c r="I29" s="114"/>
      <c r="J29" s="26"/>
    </row>
    <row r="30" spans="2:10" x14ac:dyDescent="0.25">
      <c r="B30" s="43" t="s">
        <v>27</v>
      </c>
      <c r="C30" s="25">
        <v>2</v>
      </c>
      <c r="D30" s="25">
        <v>2</v>
      </c>
      <c r="E30" s="25">
        <v>2</v>
      </c>
      <c r="F30" s="25">
        <v>2</v>
      </c>
      <c r="G30" s="25">
        <v>2</v>
      </c>
      <c r="H30" s="142">
        <v>2</v>
      </c>
      <c r="I30" s="114">
        <v>2</v>
      </c>
      <c r="J30" s="26">
        <v>2</v>
      </c>
    </row>
    <row r="31" spans="2:10" x14ac:dyDescent="0.25">
      <c r="B31" s="43" t="s">
        <v>28</v>
      </c>
      <c r="C31" s="25">
        <v>0</v>
      </c>
      <c r="D31" s="25">
        <v>11</v>
      </c>
      <c r="E31" s="25">
        <v>2</v>
      </c>
      <c r="F31" s="25">
        <v>13</v>
      </c>
      <c r="G31" s="25">
        <v>2</v>
      </c>
      <c r="H31" s="142">
        <v>10</v>
      </c>
      <c r="I31" s="114">
        <v>2</v>
      </c>
      <c r="J31" s="26">
        <v>7</v>
      </c>
    </row>
    <row r="32" spans="2:10" x14ac:dyDescent="0.25">
      <c r="B32" s="43"/>
      <c r="C32" s="25"/>
      <c r="D32" s="25"/>
      <c r="E32" s="25"/>
      <c r="F32" s="25"/>
      <c r="G32" s="25"/>
      <c r="H32" s="142"/>
      <c r="I32" s="114"/>
      <c r="J32" s="26"/>
    </row>
    <row r="33" spans="2:10" x14ac:dyDescent="0.25">
      <c r="B33" s="43" t="s">
        <v>29</v>
      </c>
      <c r="C33" s="25">
        <v>9</v>
      </c>
      <c r="D33" s="25">
        <v>12</v>
      </c>
      <c r="E33" s="25">
        <v>10</v>
      </c>
      <c r="F33" s="25">
        <v>12</v>
      </c>
      <c r="G33" s="25">
        <v>10</v>
      </c>
      <c r="H33" s="142">
        <v>10</v>
      </c>
      <c r="I33" s="114">
        <v>10</v>
      </c>
      <c r="J33" s="26">
        <v>3</v>
      </c>
    </row>
    <row r="34" spans="2:10" x14ac:dyDescent="0.25">
      <c r="B34" s="43"/>
      <c r="C34" s="25"/>
      <c r="D34" s="25"/>
      <c r="E34" s="25"/>
      <c r="F34" s="25"/>
      <c r="G34" s="25"/>
      <c r="H34" s="142"/>
      <c r="I34" s="114"/>
      <c r="J34" s="26"/>
    </row>
    <row r="35" spans="2:10" ht="24" x14ac:dyDescent="0.25">
      <c r="B35" s="43" t="s">
        <v>30</v>
      </c>
      <c r="C35" s="25">
        <v>66</v>
      </c>
      <c r="D35" s="25">
        <v>44</v>
      </c>
      <c r="E35" s="25">
        <v>68</v>
      </c>
      <c r="F35" s="25">
        <v>44</v>
      </c>
      <c r="G35" s="25">
        <v>68</v>
      </c>
      <c r="H35" s="142">
        <v>44</v>
      </c>
      <c r="I35" s="114">
        <v>69</v>
      </c>
      <c r="J35" s="26">
        <v>32</v>
      </c>
    </row>
    <row r="36" spans="2:10" ht="24" x14ac:dyDescent="0.25">
      <c r="B36" s="43" t="s">
        <v>31</v>
      </c>
      <c r="C36" s="25">
        <v>9</v>
      </c>
      <c r="D36" s="25">
        <v>28</v>
      </c>
      <c r="E36" s="25">
        <v>17</v>
      </c>
      <c r="F36" s="25">
        <v>30</v>
      </c>
      <c r="G36" s="25">
        <v>25</v>
      </c>
      <c r="H36" s="142">
        <v>24</v>
      </c>
      <c r="I36" s="114">
        <v>25</v>
      </c>
      <c r="J36" s="26">
        <v>20</v>
      </c>
    </row>
    <row r="37" spans="2:10" x14ac:dyDescent="0.25">
      <c r="B37" s="43"/>
      <c r="C37" s="25"/>
      <c r="D37" s="25"/>
      <c r="E37" s="25"/>
      <c r="F37" s="25"/>
      <c r="G37" s="25"/>
      <c r="H37" s="142"/>
      <c r="I37" s="114"/>
      <c r="J37" s="26"/>
    </row>
    <row r="38" spans="2:10" ht="27.75" customHeight="1" x14ac:dyDescent="0.25">
      <c r="B38" s="43" t="s">
        <v>32</v>
      </c>
      <c r="C38" s="25" t="s">
        <v>17</v>
      </c>
      <c r="D38" s="25">
        <v>2</v>
      </c>
      <c r="E38" s="25">
        <v>0</v>
      </c>
      <c r="F38" s="25">
        <v>2</v>
      </c>
      <c r="G38" s="25" t="s">
        <v>17</v>
      </c>
      <c r="H38" s="142">
        <v>2</v>
      </c>
      <c r="I38" s="114"/>
      <c r="J38" s="26"/>
    </row>
    <row r="39" spans="2:10" x14ac:dyDescent="0.25">
      <c r="B39" s="43"/>
      <c r="C39" s="25"/>
      <c r="D39" s="25"/>
      <c r="E39" s="25"/>
      <c r="F39" s="25"/>
      <c r="G39" s="25"/>
      <c r="H39" s="142"/>
      <c r="I39" s="114"/>
      <c r="J39" s="26"/>
    </row>
    <row r="40" spans="2:10" ht="15.75" thickBot="1" x14ac:dyDescent="0.3">
      <c r="B40" s="44" t="s">
        <v>33</v>
      </c>
      <c r="C40" s="45">
        <v>0</v>
      </c>
      <c r="D40" s="45">
        <v>3</v>
      </c>
      <c r="E40" s="45">
        <v>3</v>
      </c>
      <c r="F40" s="45">
        <v>3</v>
      </c>
      <c r="G40" s="45">
        <v>3</v>
      </c>
      <c r="H40" s="143">
        <v>3</v>
      </c>
      <c r="I40" s="45"/>
      <c r="J40" s="46">
        <v>5</v>
      </c>
    </row>
    <row r="41" spans="2:10" ht="15.75" thickBot="1" x14ac:dyDescent="0.3">
      <c r="B41" s="60" t="s">
        <v>11</v>
      </c>
      <c r="C41" s="61">
        <f t="shared" ref="C41:H41" si="0">SUM(C16:C40)</f>
        <v>996</v>
      </c>
      <c r="D41" s="61">
        <f t="shared" si="0"/>
        <v>9815</v>
      </c>
      <c r="E41" s="61">
        <f t="shared" si="0"/>
        <v>1200</v>
      </c>
      <c r="F41" s="61">
        <f t="shared" si="0"/>
        <v>10168</v>
      </c>
      <c r="G41" s="62">
        <f t="shared" si="0"/>
        <v>1327</v>
      </c>
      <c r="H41" s="144">
        <f t="shared" si="0"/>
        <v>10275</v>
      </c>
      <c r="I41" s="62">
        <f t="shared" ref="I41" si="1">SUM(I16:I40)</f>
        <v>1367</v>
      </c>
      <c r="J41" s="63">
        <f>SUM(J16:J40)</f>
        <v>9841</v>
      </c>
    </row>
    <row r="42" spans="2:10" ht="15.75" thickTop="1" x14ac:dyDescent="0.25">
      <c r="B42" s="231" t="s">
        <v>141</v>
      </c>
      <c r="C42" s="232"/>
      <c r="D42" s="232"/>
      <c r="E42" s="232"/>
      <c r="F42" s="232"/>
      <c r="G42" s="232"/>
      <c r="H42" s="232"/>
    </row>
  </sheetData>
  <mergeCells count="17">
    <mergeCell ref="B2:J2"/>
    <mergeCell ref="G5:H5"/>
    <mergeCell ref="G6:G7"/>
    <mergeCell ref="H6:H7"/>
    <mergeCell ref="B1:J1"/>
    <mergeCell ref="I5:J5"/>
    <mergeCell ref="I6:I7"/>
    <mergeCell ref="J6:J7"/>
    <mergeCell ref="B3:J3"/>
    <mergeCell ref="B42:H42"/>
    <mergeCell ref="B5:B7"/>
    <mergeCell ref="E5:F5"/>
    <mergeCell ref="C6:C7"/>
    <mergeCell ref="E6:E7"/>
    <mergeCell ref="D6:D7"/>
    <mergeCell ref="F6:F7"/>
    <mergeCell ref="C5:D5"/>
  </mergeCells>
  <pageMargins left="0.7" right="0.7" top="0.75" bottom="0.75" header="0.3" footer="0.3"/>
  <pageSetup paperSize="9" scale="8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38"/>
  <sheetViews>
    <sheetView topLeftCell="H13" zoomScale="120" zoomScaleNormal="120" workbookViewId="0">
      <selection activeCell="O7" sqref="O7"/>
    </sheetView>
  </sheetViews>
  <sheetFormatPr defaultRowHeight="15" x14ac:dyDescent="0.25"/>
  <cols>
    <col min="1" max="1" width="5" customWidth="1"/>
    <col min="2" max="2" width="5.7109375" customWidth="1"/>
    <col min="3" max="3" width="10.42578125" customWidth="1"/>
    <col min="4" max="4" width="12.28515625" customWidth="1"/>
    <col min="6" max="6" width="11.5703125" customWidth="1"/>
    <col min="8" max="8" width="12" customWidth="1"/>
  </cols>
  <sheetData>
    <row r="1" spans="2:9" x14ac:dyDescent="0.25">
      <c r="B1" s="224" t="s">
        <v>150</v>
      </c>
      <c r="C1" s="224"/>
      <c r="D1" s="224"/>
      <c r="E1" s="224"/>
      <c r="F1" s="224"/>
      <c r="G1" s="224"/>
      <c r="H1" s="224"/>
      <c r="I1" s="224"/>
    </row>
    <row r="2" spans="2:9" x14ac:dyDescent="0.25">
      <c r="B2" s="223" t="s">
        <v>34</v>
      </c>
      <c r="C2" s="223"/>
      <c r="D2" s="223"/>
      <c r="E2" s="223"/>
      <c r="F2" s="223"/>
      <c r="G2" s="223"/>
      <c r="H2" s="223"/>
      <c r="I2" s="223"/>
    </row>
    <row r="3" spans="2:9" x14ac:dyDescent="0.25">
      <c r="B3" s="223" t="s">
        <v>138</v>
      </c>
      <c r="C3" s="223"/>
      <c r="D3" s="223"/>
      <c r="E3" s="223"/>
      <c r="F3" s="223"/>
      <c r="G3" s="223"/>
      <c r="H3" s="223"/>
      <c r="I3" s="223"/>
    </row>
    <row r="4" spans="2:9" ht="15.75" thickBot="1" x14ac:dyDescent="0.3">
      <c r="B4" s="3"/>
      <c r="C4" s="2"/>
      <c r="D4" s="2"/>
      <c r="E4" s="2"/>
      <c r="F4" s="2"/>
      <c r="G4" s="2"/>
      <c r="H4" s="2"/>
      <c r="I4" s="2"/>
    </row>
    <row r="5" spans="2:9" ht="16.5" thickTop="1" thickBot="1" x14ac:dyDescent="0.3">
      <c r="B5" s="229" t="s">
        <v>35</v>
      </c>
      <c r="C5" s="254"/>
      <c r="D5" s="257" t="s">
        <v>36</v>
      </c>
      <c r="E5" s="257"/>
      <c r="F5" s="257" t="s">
        <v>37</v>
      </c>
      <c r="G5" s="257"/>
      <c r="H5" s="257" t="s">
        <v>38</v>
      </c>
      <c r="I5" s="258"/>
    </row>
    <row r="6" spans="2:9" ht="15.75" thickBot="1" x14ac:dyDescent="0.3">
      <c r="B6" s="255"/>
      <c r="C6" s="256"/>
      <c r="D6" s="116" t="s">
        <v>14</v>
      </c>
      <c r="E6" s="116" t="s">
        <v>15</v>
      </c>
      <c r="F6" s="116" t="s">
        <v>14</v>
      </c>
      <c r="G6" s="116" t="s">
        <v>15</v>
      </c>
      <c r="H6" s="116" t="s">
        <v>14</v>
      </c>
      <c r="I6" s="64" t="s">
        <v>15</v>
      </c>
    </row>
    <row r="7" spans="2:9" ht="15.75" thickBot="1" x14ac:dyDescent="0.3">
      <c r="B7" s="246" t="s">
        <v>102</v>
      </c>
      <c r="C7" s="247"/>
      <c r="D7" s="50" t="s">
        <v>103</v>
      </c>
      <c r="E7" s="50" t="s">
        <v>104</v>
      </c>
      <c r="F7" s="50" t="s">
        <v>105</v>
      </c>
      <c r="G7" s="50" t="s">
        <v>106</v>
      </c>
      <c r="H7" s="50" t="s">
        <v>107</v>
      </c>
      <c r="I7" s="59" t="s">
        <v>108</v>
      </c>
    </row>
    <row r="8" spans="2:9" x14ac:dyDescent="0.25">
      <c r="B8" s="18"/>
      <c r="C8" s="19"/>
      <c r="D8" s="113"/>
      <c r="E8" s="113"/>
      <c r="F8" s="113"/>
      <c r="G8" s="113"/>
      <c r="H8" s="113"/>
      <c r="I8" s="20"/>
    </row>
    <row r="9" spans="2:9" x14ac:dyDescent="0.25">
      <c r="B9" s="21">
        <v>1</v>
      </c>
      <c r="C9" s="22" t="s">
        <v>39</v>
      </c>
      <c r="D9" s="114">
        <v>58</v>
      </c>
      <c r="E9" s="114">
        <v>49</v>
      </c>
      <c r="F9" s="114">
        <v>353</v>
      </c>
      <c r="G9" s="114">
        <v>92</v>
      </c>
      <c r="H9" s="114">
        <v>1075</v>
      </c>
      <c r="I9" s="26">
        <v>25</v>
      </c>
    </row>
    <row r="10" spans="2:9" x14ac:dyDescent="0.25">
      <c r="B10" s="21"/>
      <c r="C10" s="22"/>
      <c r="D10" s="114"/>
      <c r="E10" s="114"/>
      <c r="F10" s="114"/>
      <c r="G10" s="114"/>
      <c r="H10" s="114"/>
      <c r="I10" s="26"/>
    </row>
    <row r="11" spans="2:9" x14ac:dyDescent="0.25">
      <c r="B11" s="21">
        <v>2</v>
      </c>
      <c r="C11" s="22" t="s">
        <v>40</v>
      </c>
      <c r="D11" s="114">
        <v>48</v>
      </c>
      <c r="E11" s="114">
        <v>39</v>
      </c>
      <c r="F11" s="114">
        <v>402</v>
      </c>
      <c r="G11" s="114">
        <v>116</v>
      </c>
      <c r="H11" s="114">
        <v>1097</v>
      </c>
      <c r="I11" s="26">
        <v>22</v>
      </c>
    </row>
    <row r="12" spans="2:9" x14ac:dyDescent="0.25">
      <c r="B12" s="21"/>
      <c r="C12" s="22"/>
      <c r="D12" s="114"/>
      <c r="E12" s="114"/>
      <c r="F12" s="114"/>
      <c r="G12" s="114"/>
      <c r="H12" s="114"/>
      <c r="I12" s="26"/>
    </row>
    <row r="13" spans="2:9" x14ac:dyDescent="0.25">
      <c r="B13" s="21">
        <v>3</v>
      </c>
      <c r="C13" s="22" t="s">
        <v>41</v>
      </c>
      <c r="D13" s="114">
        <v>37</v>
      </c>
      <c r="E13" s="114">
        <v>44</v>
      </c>
      <c r="F13" s="114">
        <v>425</v>
      </c>
      <c r="G13" s="114">
        <v>148</v>
      </c>
      <c r="H13" s="114">
        <v>1131</v>
      </c>
      <c r="I13" s="26">
        <v>12</v>
      </c>
    </row>
    <row r="14" spans="2:9" x14ac:dyDescent="0.25">
      <c r="B14" s="21"/>
      <c r="C14" s="22"/>
      <c r="D14" s="114"/>
      <c r="E14" s="114"/>
      <c r="F14" s="114"/>
      <c r="G14" s="114"/>
      <c r="H14" s="114"/>
      <c r="I14" s="26"/>
    </row>
    <row r="15" spans="2:9" x14ac:dyDescent="0.25">
      <c r="B15" s="21">
        <v>4</v>
      </c>
      <c r="C15" s="22" t="s">
        <v>42</v>
      </c>
      <c r="D15" s="114">
        <v>57</v>
      </c>
      <c r="E15" s="114">
        <v>61</v>
      </c>
      <c r="F15" s="114">
        <v>353</v>
      </c>
      <c r="G15" s="114">
        <v>106</v>
      </c>
      <c r="H15" s="114">
        <v>1038</v>
      </c>
      <c r="I15" s="26">
        <v>13</v>
      </c>
    </row>
    <row r="16" spans="2:9" x14ac:dyDescent="0.25">
      <c r="B16" s="21"/>
      <c r="C16" s="22"/>
      <c r="D16" s="114"/>
      <c r="E16" s="114"/>
      <c r="F16" s="114"/>
      <c r="G16" s="114"/>
      <c r="H16" s="114"/>
      <c r="I16" s="26"/>
    </row>
    <row r="17" spans="2:9" x14ac:dyDescent="0.25">
      <c r="B17" s="21">
        <v>5</v>
      </c>
      <c r="C17" s="22" t="s">
        <v>43</v>
      </c>
      <c r="D17" s="114">
        <v>44</v>
      </c>
      <c r="E17" s="114">
        <v>43</v>
      </c>
      <c r="F17" s="114">
        <v>419</v>
      </c>
      <c r="G17" s="114">
        <v>125</v>
      </c>
      <c r="H17" s="114">
        <v>1135</v>
      </c>
      <c r="I17" s="26">
        <v>19</v>
      </c>
    </row>
    <row r="18" spans="2:9" x14ac:dyDescent="0.25">
      <c r="B18" s="21"/>
      <c r="C18" s="22"/>
      <c r="D18" s="114"/>
      <c r="E18" s="114"/>
      <c r="F18" s="114"/>
      <c r="G18" s="114"/>
      <c r="H18" s="114"/>
      <c r="I18" s="26"/>
    </row>
    <row r="19" spans="2:9" x14ac:dyDescent="0.25">
      <c r="B19" s="21">
        <v>6</v>
      </c>
      <c r="C19" s="22" t="s">
        <v>44</v>
      </c>
      <c r="D19" s="114">
        <v>67</v>
      </c>
      <c r="E19" s="114">
        <v>54</v>
      </c>
      <c r="F19" s="114">
        <v>443</v>
      </c>
      <c r="G19" s="114">
        <v>117</v>
      </c>
      <c r="H19" s="114">
        <v>1125</v>
      </c>
      <c r="I19" s="26">
        <v>21</v>
      </c>
    </row>
    <row r="20" spans="2:9" x14ac:dyDescent="0.25">
      <c r="B20" s="21"/>
      <c r="C20" s="22"/>
      <c r="D20" s="114"/>
      <c r="E20" s="114"/>
      <c r="F20" s="114"/>
      <c r="H20" s="114"/>
      <c r="I20" s="26"/>
    </row>
    <row r="21" spans="2:9" x14ac:dyDescent="0.25">
      <c r="B21" s="21">
        <v>7</v>
      </c>
      <c r="C21" s="22" t="s">
        <v>45</v>
      </c>
      <c r="D21" s="114">
        <v>49</v>
      </c>
      <c r="E21" s="114">
        <v>38</v>
      </c>
      <c r="F21" s="114">
        <v>331</v>
      </c>
      <c r="G21" s="114">
        <v>74</v>
      </c>
      <c r="H21" s="114">
        <v>938</v>
      </c>
      <c r="I21" s="26">
        <v>19</v>
      </c>
    </row>
    <row r="22" spans="2:9" x14ac:dyDescent="0.25">
      <c r="B22" s="21"/>
      <c r="C22" s="22"/>
      <c r="D22" s="114"/>
      <c r="E22" s="114"/>
      <c r="F22" s="114"/>
      <c r="G22" s="114"/>
      <c r="H22" s="114"/>
      <c r="I22" s="26"/>
    </row>
    <row r="23" spans="2:9" x14ac:dyDescent="0.25">
      <c r="B23" s="21">
        <v>8</v>
      </c>
      <c r="C23" s="22" t="s">
        <v>46</v>
      </c>
      <c r="D23" s="114">
        <v>37</v>
      </c>
      <c r="E23" s="114">
        <v>46</v>
      </c>
      <c r="F23" s="114">
        <v>446</v>
      </c>
      <c r="G23" s="114">
        <v>126</v>
      </c>
      <c r="H23" s="114">
        <v>1185</v>
      </c>
      <c r="I23" s="26">
        <v>19</v>
      </c>
    </row>
    <row r="24" spans="2:9" x14ac:dyDescent="0.25">
      <c r="B24" s="21"/>
      <c r="C24" s="22"/>
      <c r="D24" s="114"/>
      <c r="E24" s="114"/>
      <c r="F24" s="114"/>
      <c r="G24" s="114"/>
      <c r="H24" s="114"/>
      <c r="I24" s="26"/>
    </row>
    <row r="25" spans="2:9" x14ac:dyDescent="0.25">
      <c r="B25" s="21">
        <v>9</v>
      </c>
      <c r="C25" s="22" t="s">
        <v>47</v>
      </c>
      <c r="D25" s="114">
        <v>50</v>
      </c>
      <c r="E25" s="114">
        <v>46</v>
      </c>
      <c r="F25" s="114">
        <v>459</v>
      </c>
      <c r="G25" s="114">
        <v>133</v>
      </c>
      <c r="H25" s="114">
        <v>1115</v>
      </c>
      <c r="I25" s="26">
        <v>16</v>
      </c>
    </row>
    <row r="26" spans="2:9" x14ac:dyDescent="0.25">
      <c r="B26" s="21"/>
      <c r="C26" s="22"/>
      <c r="D26" s="114"/>
      <c r="E26" s="114"/>
      <c r="F26" s="114"/>
      <c r="G26" s="114"/>
      <c r="H26" s="114"/>
      <c r="I26" s="26"/>
    </row>
    <row r="27" spans="2:9" x14ac:dyDescent="0.25">
      <c r="B27" s="21">
        <v>10</v>
      </c>
      <c r="C27" s="22" t="s">
        <v>48</v>
      </c>
      <c r="D27" s="114">
        <v>53</v>
      </c>
      <c r="E27" s="114">
        <v>54</v>
      </c>
      <c r="F27" s="114">
        <v>324</v>
      </c>
      <c r="G27" s="114">
        <v>85</v>
      </c>
      <c r="H27" s="114">
        <v>932</v>
      </c>
      <c r="I27" s="26">
        <v>5</v>
      </c>
    </row>
    <row r="28" spans="2:9" x14ac:dyDescent="0.25">
      <c r="B28" s="21"/>
      <c r="C28" s="22"/>
      <c r="D28" s="114"/>
      <c r="E28" s="114"/>
      <c r="F28" s="114"/>
      <c r="G28" s="114"/>
      <c r="H28" s="114"/>
      <c r="I28" s="26"/>
    </row>
    <row r="29" spans="2:9" x14ac:dyDescent="0.25">
      <c r="B29" s="21">
        <v>11</v>
      </c>
      <c r="C29" s="22" t="s">
        <v>49</v>
      </c>
      <c r="D29" s="114">
        <v>36</v>
      </c>
      <c r="E29" s="114">
        <v>30</v>
      </c>
      <c r="F29" s="114">
        <v>304</v>
      </c>
      <c r="G29" s="114">
        <v>96</v>
      </c>
      <c r="H29" s="114">
        <v>964</v>
      </c>
      <c r="I29" s="26">
        <v>12</v>
      </c>
    </row>
    <row r="30" spans="2:9" x14ac:dyDescent="0.25">
      <c r="B30" s="21"/>
      <c r="C30" s="22"/>
      <c r="D30" s="114"/>
      <c r="E30" s="114"/>
      <c r="F30" s="114"/>
      <c r="G30" s="114"/>
      <c r="H30" s="114"/>
      <c r="I30" s="26"/>
    </row>
    <row r="31" spans="2:9" x14ac:dyDescent="0.25">
      <c r="B31" s="21">
        <v>12</v>
      </c>
      <c r="C31" s="22" t="s">
        <v>50</v>
      </c>
      <c r="D31" s="114">
        <v>57</v>
      </c>
      <c r="E31" s="114">
        <v>52</v>
      </c>
      <c r="F31" s="114">
        <v>319</v>
      </c>
      <c r="G31" s="114">
        <v>75</v>
      </c>
      <c r="H31" s="114">
        <v>974</v>
      </c>
      <c r="I31" s="26">
        <v>13</v>
      </c>
    </row>
    <row r="32" spans="2:9" ht="15.75" thickBot="1" x14ac:dyDescent="0.3">
      <c r="B32" s="27"/>
      <c r="C32" s="28"/>
      <c r="D32" s="29"/>
      <c r="E32" s="29"/>
      <c r="F32" s="29"/>
      <c r="G32" s="29"/>
      <c r="H32" s="29"/>
      <c r="I32" s="30"/>
    </row>
    <row r="33" spans="2:9" x14ac:dyDescent="0.25">
      <c r="B33" s="248" t="s">
        <v>136</v>
      </c>
      <c r="C33" s="249"/>
      <c r="D33" s="170">
        <f t="shared" ref="D33:I33" si="0">SUM(D9:D32)</f>
        <v>593</v>
      </c>
      <c r="E33" s="170">
        <f t="shared" si="0"/>
        <v>556</v>
      </c>
      <c r="F33" s="170">
        <f t="shared" si="0"/>
        <v>4578</v>
      </c>
      <c r="G33" s="170">
        <f t="shared" si="0"/>
        <v>1293</v>
      </c>
      <c r="H33" s="170">
        <f t="shared" si="0"/>
        <v>12709</v>
      </c>
      <c r="I33" s="171">
        <f t="shared" si="0"/>
        <v>196</v>
      </c>
    </row>
    <row r="34" spans="2:9" x14ac:dyDescent="0.25">
      <c r="B34" s="250">
        <v>2015</v>
      </c>
      <c r="C34" s="251"/>
      <c r="D34" s="172">
        <v>523</v>
      </c>
      <c r="E34" s="172">
        <v>583</v>
      </c>
      <c r="F34" s="172">
        <v>4701</v>
      </c>
      <c r="G34" s="172">
        <v>1432</v>
      </c>
      <c r="H34" s="172">
        <v>12915</v>
      </c>
      <c r="I34" s="173">
        <v>249</v>
      </c>
    </row>
    <row r="35" spans="2:9" x14ac:dyDescent="0.25">
      <c r="B35" s="250">
        <v>2014</v>
      </c>
      <c r="C35" s="251"/>
      <c r="D35" s="172">
        <v>555</v>
      </c>
      <c r="E35" s="172">
        <v>619</v>
      </c>
      <c r="F35" s="174">
        <v>5714</v>
      </c>
      <c r="G35" s="174">
        <v>1546</v>
      </c>
      <c r="H35" s="174">
        <v>13483</v>
      </c>
      <c r="I35" s="173">
        <v>314</v>
      </c>
    </row>
    <row r="36" spans="2:9" x14ac:dyDescent="0.25">
      <c r="B36" s="252">
        <v>2013</v>
      </c>
      <c r="C36" s="253"/>
      <c r="D36" s="172">
        <v>522</v>
      </c>
      <c r="E36" s="172">
        <v>614</v>
      </c>
      <c r="F36" s="174">
        <v>5476</v>
      </c>
      <c r="G36" s="174">
        <v>1214</v>
      </c>
      <c r="H36" s="174">
        <v>12764</v>
      </c>
      <c r="I36" s="173">
        <v>252</v>
      </c>
    </row>
    <row r="37" spans="2:9" ht="15.75" thickBot="1" x14ac:dyDescent="0.3">
      <c r="B37" s="243">
        <v>2012</v>
      </c>
      <c r="C37" s="244"/>
      <c r="D37" s="172">
        <v>507</v>
      </c>
      <c r="E37" s="172">
        <v>638</v>
      </c>
      <c r="F37" s="174">
        <v>5877</v>
      </c>
      <c r="G37" s="172">
        <v>805</v>
      </c>
      <c r="H37" s="174">
        <v>12282</v>
      </c>
      <c r="I37" s="173">
        <v>157</v>
      </c>
    </row>
    <row r="38" spans="2:9" ht="15.75" thickTop="1" x14ac:dyDescent="0.25">
      <c r="B38" s="231" t="s">
        <v>139</v>
      </c>
      <c r="C38" s="245"/>
      <c r="D38" s="245"/>
      <c r="E38" s="245"/>
      <c r="F38" s="245"/>
      <c r="G38" s="245"/>
      <c r="H38" s="245"/>
      <c r="I38" s="245"/>
    </row>
  </sheetData>
  <mergeCells count="14">
    <mergeCell ref="B1:I1"/>
    <mergeCell ref="B2:I2"/>
    <mergeCell ref="B3:I3"/>
    <mergeCell ref="B5:C6"/>
    <mergeCell ref="D5:E5"/>
    <mergeCell ref="F5:G5"/>
    <mergeCell ref="H5:I5"/>
    <mergeCell ref="B37:C37"/>
    <mergeCell ref="B38:I38"/>
    <mergeCell ref="B7:C7"/>
    <mergeCell ref="B33:C33"/>
    <mergeCell ref="B34:C34"/>
    <mergeCell ref="B35:C35"/>
    <mergeCell ref="B36:C36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G39"/>
  <sheetViews>
    <sheetView workbookViewId="0">
      <selection activeCell="I12" sqref="I12"/>
    </sheetView>
  </sheetViews>
  <sheetFormatPr defaultRowHeight="15" x14ac:dyDescent="0.25"/>
  <cols>
    <col min="2" max="2" width="7.140625" customWidth="1"/>
    <col min="3" max="3" width="18.5703125" customWidth="1"/>
    <col min="4" max="4" width="10.42578125" customWidth="1"/>
    <col min="5" max="5" width="10.85546875" customWidth="1"/>
    <col min="6" max="6" width="10.140625" customWidth="1"/>
    <col min="7" max="7" width="11.7109375" customWidth="1"/>
  </cols>
  <sheetData>
    <row r="1" spans="2:7" x14ac:dyDescent="0.25">
      <c r="B1" s="224" t="s">
        <v>151</v>
      </c>
      <c r="C1" s="224"/>
      <c r="D1" s="224"/>
      <c r="E1" s="224"/>
      <c r="F1" s="224"/>
      <c r="G1" s="224"/>
    </row>
    <row r="2" spans="2:7" x14ac:dyDescent="0.25">
      <c r="B2" s="223" t="s">
        <v>51</v>
      </c>
      <c r="C2" s="223"/>
      <c r="D2" s="223"/>
      <c r="E2" s="223"/>
      <c r="F2" s="223"/>
      <c r="G2" s="223"/>
    </row>
    <row r="3" spans="2:7" x14ac:dyDescent="0.25">
      <c r="B3" s="223" t="s">
        <v>135</v>
      </c>
      <c r="C3" s="223"/>
      <c r="D3" s="223"/>
      <c r="E3" s="223"/>
      <c r="F3" s="223"/>
      <c r="G3" s="223"/>
    </row>
    <row r="4" spans="2:7" ht="15.75" thickBot="1" x14ac:dyDescent="0.3">
      <c r="B4" s="112"/>
      <c r="C4" s="2"/>
      <c r="D4" s="2"/>
      <c r="E4" s="2"/>
      <c r="F4" s="2"/>
      <c r="G4" s="2"/>
    </row>
    <row r="5" spans="2:7" ht="16.5" thickTop="1" thickBot="1" x14ac:dyDescent="0.3">
      <c r="B5" s="261" t="s">
        <v>35</v>
      </c>
      <c r="C5" s="262"/>
      <c r="D5" s="262" t="s">
        <v>52</v>
      </c>
      <c r="E5" s="262"/>
      <c r="F5" s="262" t="s">
        <v>53</v>
      </c>
      <c r="G5" s="265"/>
    </row>
    <row r="6" spans="2:7" ht="15.75" thickBot="1" x14ac:dyDescent="0.3">
      <c r="B6" s="263"/>
      <c r="C6" s="264"/>
      <c r="D6" s="264"/>
      <c r="E6" s="264"/>
      <c r="F6" s="264"/>
      <c r="G6" s="266"/>
    </row>
    <row r="7" spans="2:7" ht="15.75" thickBot="1" x14ac:dyDescent="0.3">
      <c r="B7" s="263"/>
      <c r="C7" s="264"/>
      <c r="D7" s="155" t="s">
        <v>54</v>
      </c>
      <c r="E7" s="155" t="s">
        <v>55</v>
      </c>
      <c r="F7" s="155" t="s">
        <v>54</v>
      </c>
      <c r="G7" s="156" t="s">
        <v>55</v>
      </c>
    </row>
    <row r="8" spans="2:7" ht="15.75" thickBot="1" x14ac:dyDescent="0.3">
      <c r="B8" s="246" t="s">
        <v>102</v>
      </c>
      <c r="C8" s="247"/>
      <c r="D8" s="50" t="s">
        <v>103</v>
      </c>
      <c r="E8" s="50" t="s">
        <v>104</v>
      </c>
      <c r="F8" s="50" t="s">
        <v>105</v>
      </c>
      <c r="G8" s="65" t="s">
        <v>106</v>
      </c>
    </row>
    <row r="9" spans="2:7" x14ac:dyDescent="0.25">
      <c r="B9" s="31"/>
      <c r="C9" s="32"/>
      <c r="D9" s="33"/>
      <c r="E9" s="33"/>
      <c r="F9" s="33"/>
      <c r="G9" s="34"/>
    </row>
    <row r="10" spans="2:7" x14ac:dyDescent="0.25">
      <c r="B10" s="21">
        <v>1</v>
      </c>
      <c r="C10" s="22" t="s">
        <v>39</v>
      </c>
      <c r="D10" s="35">
        <v>9571</v>
      </c>
      <c r="E10" s="35">
        <v>9571</v>
      </c>
      <c r="F10" s="35">
        <v>639</v>
      </c>
      <c r="G10" s="36">
        <v>639</v>
      </c>
    </row>
    <row r="11" spans="2:7" x14ac:dyDescent="0.25">
      <c r="B11" s="21" t="s">
        <v>56</v>
      </c>
      <c r="C11" s="22"/>
      <c r="D11" s="35"/>
      <c r="E11" s="35"/>
      <c r="F11" s="35"/>
      <c r="G11" s="36"/>
    </row>
    <row r="12" spans="2:7" x14ac:dyDescent="0.25">
      <c r="B12" s="21">
        <v>2</v>
      </c>
      <c r="C12" s="22" t="s">
        <v>40</v>
      </c>
      <c r="D12" s="35">
        <v>9196</v>
      </c>
      <c r="E12" s="35">
        <v>9196</v>
      </c>
      <c r="F12" s="35">
        <v>640</v>
      </c>
      <c r="G12" s="36">
        <v>640</v>
      </c>
    </row>
    <row r="13" spans="2:7" x14ac:dyDescent="0.25">
      <c r="B13" s="21"/>
      <c r="C13" s="22"/>
      <c r="D13" s="35"/>
      <c r="E13" s="35"/>
      <c r="F13" s="35"/>
      <c r="G13" s="36"/>
    </row>
    <row r="14" spans="2:7" x14ac:dyDescent="0.25">
      <c r="B14" s="21">
        <v>3</v>
      </c>
      <c r="C14" s="22" t="s">
        <v>41</v>
      </c>
      <c r="D14" s="35">
        <v>9912</v>
      </c>
      <c r="E14" s="35">
        <v>9912</v>
      </c>
      <c r="F14" s="35">
        <v>590</v>
      </c>
      <c r="G14" s="36">
        <v>590</v>
      </c>
    </row>
    <row r="15" spans="2:7" x14ac:dyDescent="0.25">
      <c r="B15" s="21"/>
      <c r="C15" s="22"/>
      <c r="D15" s="35"/>
      <c r="E15" s="35"/>
      <c r="F15" s="35"/>
      <c r="G15" s="36"/>
    </row>
    <row r="16" spans="2:7" x14ac:dyDescent="0.25">
      <c r="B16" s="21">
        <v>4</v>
      </c>
      <c r="C16" s="22" t="s">
        <v>42</v>
      </c>
      <c r="D16" s="35">
        <v>9466</v>
      </c>
      <c r="E16" s="35">
        <v>9466</v>
      </c>
      <c r="F16" s="35">
        <v>656</v>
      </c>
      <c r="G16" s="36">
        <v>656</v>
      </c>
    </row>
    <row r="17" spans="2:7" x14ac:dyDescent="0.25">
      <c r="B17" s="21"/>
      <c r="C17" s="22"/>
      <c r="D17" s="35"/>
      <c r="E17" s="35"/>
      <c r="F17" s="35"/>
      <c r="G17" s="36"/>
    </row>
    <row r="18" spans="2:7" x14ac:dyDescent="0.25">
      <c r="B18" s="21">
        <v>5</v>
      </c>
      <c r="C18" s="22" t="s">
        <v>43</v>
      </c>
      <c r="D18" s="35">
        <v>9412</v>
      </c>
      <c r="E18" s="35">
        <v>9412</v>
      </c>
      <c r="F18" s="35">
        <v>611</v>
      </c>
      <c r="G18" s="36">
        <v>611</v>
      </c>
    </row>
    <row r="19" spans="2:7" x14ac:dyDescent="0.25">
      <c r="B19" s="21"/>
      <c r="C19" s="22"/>
      <c r="D19" s="35"/>
      <c r="E19" s="35"/>
      <c r="F19" s="35"/>
      <c r="G19" s="36"/>
    </row>
    <row r="20" spans="2:7" x14ac:dyDescent="0.25">
      <c r="B20" s="21">
        <v>6</v>
      </c>
      <c r="C20" s="22" t="s">
        <v>44</v>
      </c>
      <c r="D20" s="35">
        <v>9733</v>
      </c>
      <c r="E20" s="35">
        <v>9733</v>
      </c>
      <c r="F20" s="35">
        <v>643</v>
      </c>
      <c r="G20" s="36">
        <v>643</v>
      </c>
    </row>
    <row r="21" spans="2:7" x14ac:dyDescent="0.25">
      <c r="B21" s="21"/>
      <c r="C21" s="22"/>
      <c r="D21" s="35"/>
      <c r="E21" s="35"/>
      <c r="F21" s="35"/>
      <c r="G21" s="36"/>
    </row>
    <row r="22" spans="2:7" x14ac:dyDescent="0.25">
      <c r="B22" s="21">
        <v>7</v>
      </c>
      <c r="C22" s="22" t="s">
        <v>45</v>
      </c>
      <c r="D22" s="35">
        <v>10935</v>
      </c>
      <c r="E22" s="35">
        <v>10935</v>
      </c>
      <c r="F22" s="35">
        <v>688</v>
      </c>
      <c r="G22" s="36">
        <v>688</v>
      </c>
    </row>
    <row r="23" spans="2:7" x14ac:dyDescent="0.25">
      <c r="B23" s="21"/>
      <c r="C23" s="22"/>
      <c r="D23" s="35"/>
      <c r="E23" s="35"/>
      <c r="F23" s="35"/>
      <c r="G23" s="36"/>
    </row>
    <row r="24" spans="2:7" x14ac:dyDescent="0.25">
      <c r="B24" s="21">
        <v>8</v>
      </c>
      <c r="C24" s="22" t="s">
        <v>46</v>
      </c>
      <c r="D24" s="35">
        <v>10713</v>
      </c>
      <c r="E24" s="35">
        <v>10713</v>
      </c>
      <c r="F24" s="35">
        <v>587</v>
      </c>
      <c r="G24" s="36">
        <v>587</v>
      </c>
    </row>
    <row r="25" spans="2:7" x14ac:dyDescent="0.25">
      <c r="B25" s="21"/>
      <c r="C25" s="22"/>
      <c r="D25" s="35"/>
      <c r="E25" s="35"/>
      <c r="F25" s="35"/>
      <c r="G25" s="36"/>
    </row>
    <row r="26" spans="2:7" x14ac:dyDescent="0.25">
      <c r="B26" s="21">
        <v>9</v>
      </c>
      <c r="C26" s="22" t="s">
        <v>47</v>
      </c>
      <c r="D26" s="35">
        <v>9919</v>
      </c>
      <c r="E26" s="35">
        <v>9919</v>
      </c>
      <c r="F26" s="35">
        <v>512</v>
      </c>
      <c r="G26" s="36">
        <v>512</v>
      </c>
    </row>
    <row r="27" spans="2:7" x14ac:dyDescent="0.25">
      <c r="B27" s="21"/>
      <c r="C27" s="22"/>
      <c r="D27" s="35"/>
      <c r="E27" s="35"/>
      <c r="F27" s="35"/>
      <c r="G27" s="36"/>
    </row>
    <row r="28" spans="2:7" x14ac:dyDescent="0.25">
      <c r="B28" s="21">
        <v>10</v>
      </c>
      <c r="C28" s="22" t="s">
        <v>48</v>
      </c>
      <c r="D28" s="35">
        <v>10785</v>
      </c>
      <c r="E28" s="35">
        <v>10785</v>
      </c>
      <c r="F28" s="35">
        <v>569</v>
      </c>
      <c r="G28" s="36">
        <v>569</v>
      </c>
    </row>
    <row r="29" spans="2:7" x14ac:dyDescent="0.25">
      <c r="B29" s="21"/>
      <c r="C29" s="22"/>
      <c r="D29" s="35"/>
      <c r="E29" s="35"/>
      <c r="F29" s="35"/>
      <c r="G29" s="36"/>
    </row>
    <row r="30" spans="2:7" x14ac:dyDescent="0.25">
      <c r="B30" s="21">
        <v>11</v>
      </c>
      <c r="C30" s="22" t="s">
        <v>49</v>
      </c>
      <c r="D30" s="35">
        <v>10494</v>
      </c>
      <c r="E30" s="35">
        <v>10494</v>
      </c>
      <c r="F30" s="35">
        <v>530</v>
      </c>
      <c r="G30" s="36">
        <v>530</v>
      </c>
    </row>
    <row r="31" spans="2:7" x14ac:dyDescent="0.25">
      <c r="B31" s="21"/>
      <c r="C31" s="22"/>
      <c r="D31" s="35"/>
      <c r="E31" s="35"/>
      <c r="F31" s="35"/>
      <c r="G31" s="36"/>
    </row>
    <row r="32" spans="2:7" x14ac:dyDescent="0.25">
      <c r="B32" s="21">
        <v>12</v>
      </c>
      <c r="C32" s="22" t="s">
        <v>50</v>
      </c>
      <c r="D32" s="35">
        <v>10698</v>
      </c>
      <c r="E32" s="35">
        <v>10698</v>
      </c>
      <c r="F32" s="35">
        <v>520</v>
      </c>
      <c r="G32" s="36">
        <v>520</v>
      </c>
    </row>
    <row r="33" spans="2:7" ht="15.75" thickBot="1" x14ac:dyDescent="0.3">
      <c r="B33" s="37"/>
      <c r="C33" s="38"/>
      <c r="D33" s="39"/>
      <c r="E33" s="39"/>
      <c r="F33" s="39"/>
      <c r="G33" s="40"/>
    </row>
    <row r="34" spans="2:7" x14ac:dyDescent="0.25">
      <c r="B34" s="259" t="s">
        <v>136</v>
      </c>
      <c r="C34" s="260"/>
      <c r="D34" s="168">
        <f t="shared" ref="D34:E34" si="0">SUM(D10:D33)</f>
        <v>120834</v>
      </c>
      <c r="E34" s="168">
        <f t="shared" si="0"/>
        <v>120834</v>
      </c>
      <c r="F34" s="168">
        <f>SUM(F10:F33)</f>
        <v>7185</v>
      </c>
      <c r="G34" s="169">
        <f t="shared" ref="G34" si="1">SUM(G10:G33)</f>
        <v>7185</v>
      </c>
    </row>
    <row r="35" spans="2:7" x14ac:dyDescent="0.25">
      <c r="B35" s="250">
        <v>2015</v>
      </c>
      <c r="C35" s="251"/>
      <c r="D35" s="175">
        <v>120193</v>
      </c>
      <c r="E35" s="175">
        <v>120193</v>
      </c>
      <c r="F35" s="175">
        <v>10230</v>
      </c>
      <c r="G35" s="176">
        <v>10230</v>
      </c>
    </row>
    <row r="36" spans="2:7" x14ac:dyDescent="0.25">
      <c r="B36" s="250">
        <v>2014</v>
      </c>
      <c r="C36" s="251"/>
      <c r="D36" s="177">
        <v>102281</v>
      </c>
      <c r="E36" s="177">
        <v>102281</v>
      </c>
      <c r="F36" s="177">
        <v>12189</v>
      </c>
      <c r="G36" s="178">
        <v>12189</v>
      </c>
    </row>
    <row r="37" spans="2:7" x14ac:dyDescent="0.25">
      <c r="B37" s="252">
        <v>2013</v>
      </c>
      <c r="C37" s="253"/>
      <c r="D37" s="177">
        <v>47548</v>
      </c>
      <c r="E37" s="177">
        <v>47548</v>
      </c>
      <c r="F37" s="177">
        <v>12713</v>
      </c>
      <c r="G37" s="178">
        <v>12713</v>
      </c>
    </row>
    <row r="38" spans="2:7" ht="15.75" thickBot="1" x14ac:dyDescent="0.3">
      <c r="B38" s="243">
        <v>2012</v>
      </c>
      <c r="C38" s="244"/>
      <c r="D38" s="179">
        <v>56105</v>
      </c>
      <c r="E38" s="179">
        <v>56105</v>
      </c>
      <c r="F38" s="179">
        <v>21830</v>
      </c>
      <c r="G38" s="180">
        <v>21830</v>
      </c>
    </row>
    <row r="39" spans="2:7" ht="15.75" thickTop="1" x14ac:dyDescent="0.25">
      <c r="B39" s="231" t="s">
        <v>137</v>
      </c>
      <c r="C39" s="245"/>
      <c r="D39" s="245"/>
      <c r="E39" s="245"/>
      <c r="F39" s="245"/>
      <c r="G39" s="245"/>
    </row>
  </sheetData>
  <mergeCells count="13">
    <mergeCell ref="B1:G1"/>
    <mergeCell ref="B2:G2"/>
    <mergeCell ref="B3:G3"/>
    <mergeCell ref="B5:C7"/>
    <mergeCell ref="D5:E6"/>
    <mergeCell ref="F5:G6"/>
    <mergeCell ref="B38:C38"/>
    <mergeCell ref="B39:G39"/>
    <mergeCell ref="B8:C8"/>
    <mergeCell ref="B34:C34"/>
    <mergeCell ref="B35:C35"/>
    <mergeCell ref="B36:C36"/>
    <mergeCell ref="B37:C37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E38"/>
  <sheetViews>
    <sheetView zoomScale="120" zoomScaleNormal="120" workbookViewId="0">
      <selection activeCell="D37" sqref="D37"/>
    </sheetView>
  </sheetViews>
  <sheetFormatPr defaultRowHeight="15" x14ac:dyDescent="0.25"/>
  <cols>
    <col min="2" max="2" width="5.85546875" customWidth="1"/>
    <col min="3" max="3" width="17.42578125" customWidth="1"/>
    <col min="4" max="4" width="18" customWidth="1"/>
    <col min="5" max="5" width="24.140625" customWidth="1"/>
  </cols>
  <sheetData>
    <row r="1" spans="2:5" x14ac:dyDescent="0.25">
      <c r="B1" s="224" t="s">
        <v>152</v>
      </c>
      <c r="C1" s="224"/>
      <c r="D1" s="224"/>
      <c r="E1" s="224"/>
    </row>
    <row r="2" spans="2:5" x14ac:dyDescent="0.25">
      <c r="B2" s="223" t="s">
        <v>57</v>
      </c>
      <c r="C2" s="223"/>
      <c r="D2" s="223"/>
      <c r="E2" s="223"/>
    </row>
    <row r="3" spans="2:5" x14ac:dyDescent="0.25">
      <c r="B3" s="223" t="s">
        <v>131</v>
      </c>
      <c r="C3" s="223"/>
      <c r="D3" s="223"/>
      <c r="E3" s="223"/>
    </row>
    <row r="4" spans="2:5" ht="15.75" thickBot="1" x14ac:dyDescent="0.3">
      <c r="B4" s="112"/>
      <c r="C4" s="4"/>
      <c r="D4" s="4"/>
      <c r="E4" s="4"/>
    </row>
    <row r="5" spans="2:5" ht="15.75" thickTop="1" x14ac:dyDescent="0.25">
      <c r="B5" s="272" t="s">
        <v>35</v>
      </c>
      <c r="C5" s="273"/>
      <c r="D5" s="159" t="s">
        <v>58</v>
      </c>
      <c r="E5" s="160" t="s">
        <v>59</v>
      </c>
    </row>
    <row r="6" spans="2:5" ht="15.75" thickBot="1" x14ac:dyDescent="0.3">
      <c r="B6" s="274"/>
      <c r="C6" s="275"/>
      <c r="D6" s="161" t="s">
        <v>92</v>
      </c>
      <c r="E6" s="162" t="s">
        <v>92</v>
      </c>
    </row>
    <row r="7" spans="2:5" ht="15.75" thickBot="1" x14ac:dyDescent="0.3">
      <c r="B7" s="276" t="s">
        <v>102</v>
      </c>
      <c r="C7" s="277"/>
      <c r="D7" s="50" t="s">
        <v>103</v>
      </c>
      <c r="E7" s="59" t="s">
        <v>104</v>
      </c>
    </row>
    <row r="8" spans="2:5" x14ac:dyDescent="0.25">
      <c r="B8" s="18"/>
      <c r="C8" s="19"/>
      <c r="D8" s="113"/>
      <c r="E8" s="20"/>
    </row>
    <row r="9" spans="2:5" x14ac:dyDescent="0.25">
      <c r="B9" s="21">
        <v>1</v>
      </c>
      <c r="C9" s="22" t="s">
        <v>39</v>
      </c>
      <c r="D9" s="23">
        <v>78993660</v>
      </c>
      <c r="E9" s="24">
        <v>530000</v>
      </c>
    </row>
    <row r="10" spans="2:5" x14ac:dyDescent="0.25">
      <c r="B10" s="21" t="s">
        <v>56</v>
      </c>
      <c r="C10" s="22"/>
      <c r="D10" s="118"/>
      <c r="E10" s="26"/>
    </row>
    <row r="11" spans="2:5" x14ac:dyDescent="0.25">
      <c r="B11" s="21">
        <v>2</v>
      </c>
      <c r="C11" s="22" t="s">
        <v>40</v>
      </c>
      <c r="D11" s="23">
        <v>81724820</v>
      </c>
      <c r="E11" s="24">
        <v>15000</v>
      </c>
    </row>
    <row r="12" spans="2:5" x14ac:dyDescent="0.25">
      <c r="B12" s="21"/>
      <c r="C12" s="22"/>
      <c r="D12" s="118"/>
      <c r="E12" s="26"/>
    </row>
    <row r="13" spans="2:5" x14ac:dyDescent="0.25">
      <c r="B13" s="21">
        <v>3</v>
      </c>
      <c r="C13" s="22" t="s">
        <v>41</v>
      </c>
      <c r="D13" s="23">
        <v>88681980</v>
      </c>
      <c r="E13" s="24">
        <v>30000</v>
      </c>
    </row>
    <row r="14" spans="2:5" x14ac:dyDescent="0.25">
      <c r="B14" s="21"/>
      <c r="C14" s="22"/>
      <c r="D14" s="118"/>
      <c r="E14" s="26"/>
    </row>
    <row r="15" spans="2:5" x14ac:dyDescent="0.25">
      <c r="B15" s="21">
        <v>4</v>
      </c>
      <c r="C15" s="22" t="s">
        <v>42</v>
      </c>
      <c r="D15" s="23">
        <v>76560820</v>
      </c>
      <c r="E15" s="24">
        <v>140000</v>
      </c>
    </row>
    <row r="16" spans="2:5" x14ac:dyDescent="0.25">
      <c r="B16" s="21"/>
      <c r="C16" s="22"/>
      <c r="D16" s="118"/>
      <c r="E16" s="26"/>
    </row>
    <row r="17" spans="2:5" x14ac:dyDescent="0.25">
      <c r="B17" s="21">
        <v>5</v>
      </c>
      <c r="C17" s="22" t="s">
        <v>43</v>
      </c>
      <c r="D17" s="23">
        <v>85221920</v>
      </c>
      <c r="E17" s="157">
        <v>280000</v>
      </c>
    </row>
    <row r="18" spans="2:5" x14ac:dyDescent="0.25">
      <c r="B18" s="21"/>
      <c r="C18" s="22"/>
      <c r="D18" s="118"/>
      <c r="E18" s="26"/>
    </row>
    <row r="19" spans="2:5" x14ac:dyDescent="0.25">
      <c r="B19" s="21">
        <v>6</v>
      </c>
      <c r="C19" s="22" t="s">
        <v>44</v>
      </c>
      <c r="D19" s="23">
        <v>86364900</v>
      </c>
      <c r="E19" s="24">
        <v>0</v>
      </c>
    </row>
    <row r="20" spans="2:5" x14ac:dyDescent="0.25">
      <c r="B20" s="21"/>
      <c r="C20" s="22"/>
      <c r="D20" s="118"/>
      <c r="E20" s="158"/>
    </row>
    <row r="21" spans="2:5" x14ac:dyDescent="0.25">
      <c r="B21" s="21">
        <v>7</v>
      </c>
      <c r="C21" s="22" t="s">
        <v>45</v>
      </c>
      <c r="D21" s="23">
        <v>66767320</v>
      </c>
      <c r="E21" s="67">
        <v>150000</v>
      </c>
    </row>
    <row r="22" spans="2:5" x14ac:dyDescent="0.25">
      <c r="B22" s="21"/>
      <c r="C22" s="22"/>
      <c r="D22" s="118"/>
      <c r="E22" s="26"/>
    </row>
    <row r="23" spans="2:5" x14ac:dyDescent="0.25">
      <c r="B23" s="21">
        <v>8</v>
      </c>
      <c r="C23" s="22" t="s">
        <v>46</v>
      </c>
      <c r="D23" s="23">
        <v>90960080</v>
      </c>
      <c r="E23" s="67">
        <v>1125000</v>
      </c>
    </row>
    <row r="24" spans="2:5" x14ac:dyDescent="0.25">
      <c r="B24" s="21"/>
      <c r="C24" s="22"/>
      <c r="D24" s="118"/>
      <c r="E24" s="158"/>
    </row>
    <row r="25" spans="2:5" x14ac:dyDescent="0.25">
      <c r="B25" s="21">
        <v>9</v>
      </c>
      <c r="C25" s="22" t="s">
        <v>47</v>
      </c>
      <c r="D25" s="23">
        <v>89800590</v>
      </c>
      <c r="E25" s="24">
        <v>150000</v>
      </c>
    </row>
    <row r="26" spans="2:5" x14ac:dyDescent="0.25">
      <c r="B26" s="21"/>
      <c r="C26" s="22"/>
      <c r="D26" s="118"/>
      <c r="E26" s="26"/>
    </row>
    <row r="27" spans="2:5" x14ac:dyDescent="0.25">
      <c r="B27" s="21">
        <v>10</v>
      </c>
      <c r="C27" s="22" t="s">
        <v>48</v>
      </c>
      <c r="D27" s="23">
        <v>75158540</v>
      </c>
      <c r="E27" s="24">
        <v>0</v>
      </c>
    </row>
    <row r="28" spans="2:5" x14ac:dyDescent="0.25">
      <c r="B28" s="21"/>
      <c r="C28" s="22"/>
      <c r="D28" s="118"/>
      <c r="E28" s="26"/>
    </row>
    <row r="29" spans="2:5" x14ac:dyDescent="0.25">
      <c r="B29" s="21">
        <v>11</v>
      </c>
      <c r="C29" s="22" t="s">
        <v>49</v>
      </c>
      <c r="D29" s="23">
        <v>75174080</v>
      </c>
      <c r="E29" s="24">
        <v>75000</v>
      </c>
    </row>
    <row r="30" spans="2:5" x14ac:dyDescent="0.25">
      <c r="B30" s="21"/>
      <c r="C30" s="22"/>
      <c r="D30" s="118"/>
      <c r="E30" s="26"/>
    </row>
    <row r="31" spans="2:5" x14ac:dyDescent="0.25">
      <c r="B31" s="21">
        <v>12</v>
      </c>
      <c r="C31" s="22" t="s">
        <v>50</v>
      </c>
      <c r="D31" s="23">
        <v>76304660</v>
      </c>
      <c r="E31" s="24">
        <v>60000</v>
      </c>
    </row>
    <row r="32" spans="2:5" ht="15.75" thickBot="1" x14ac:dyDescent="0.3">
      <c r="B32" s="27"/>
      <c r="C32" s="28"/>
      <c r="D32" s="29"/>
      <c r="E32" s="30"/>
    </row>
    <row r="33" spans="2:5" x14ac:dyDescent="0.25">
      <c r="B33" s="268" t="s">
        <v>133</v>
      </c>
      <c r="C33" s="269"/>
      <c r="D33" s="181">
        <f>SUM(D9:D32)</f>
        <v>971713370</v>
      </c>
      <c r="E33" s="182">
        <f>SUM(E9:E32)</f>
        <v>2555000</v>
      </c>
    </row>
    <row r="34" spans="2:5" x14ac:dyDescent="0.25">
      <c r="B34" s="250">
        <v>2015</v>
      </c>
      <c r="C34" s="251"/>
      <c r="D34" s="174">
        <v>969686510</v>
      </c>
      <c r="E34" s="183">
        <v>5027500</v>
      </c>
    </row>
    <row r="35" spans="2:5" x14ac:dyDescent="0.25">
      <c r="B35" s="250">
        <v>2014</v>
      </c>
      <c r="C35" s="251"/>
      <c r="D35" s="174">
        <v>1034951980</v>
      </c>
      <c r="E35" s="183">
        <v>3798000</v>
      </c>
    </row>
    <row r="36" spans="2:5" x14ac:dyDescent="0.25">
      <c r="B36" s="250">
        <v>2013</v>
      </c>
      <c r="C36" s="251"/>
      <c r="D36" s="174">
        <v>992170060</v>
      </c>
      <c r="E36" s="183">
        <v>5321000</v>
      </c>
    </row>
    <row r="37" spans="2:5" ht="15.75" thickBot="1" x14ac:dyDescent="0.3">
      <c r="B37" s="270">
        <v>2012</v>
      </c>
      <c r="C37" s="271"/>
      <c r="D37" s="184">
        <v>990777800</v>
      </c>
      <c r="E37" s="185">
        <v>6022500</v>
      </c>
    </row>
    <row r="38" spans="2:5" ht="15.75" thickTop="1" x14ac:dyDescent="0.25">
      <c r="B38" s="231" t="s">
        <v>134</v>
      </c>
      <c r="C38" s="267"/>
      <c r="D38" s="267"/>
      <c r="E38" s="267"/>
    </row>
  </sheetData>
  <mergeCells count="11">
    <mergeCell ref="B1:E1"/>
    <mergeCell ref="B2:E2"/>
    <mergeCell ref="B3:E3"/>
    <mergeCell ref="B5:C6"/>
    <mergeCell ref="B7:C7"/>
    <mergeCell ref="B38:E38"/>
    <mergeCell ref="B33:C33"/>
    <mergeCell ref="B34:C34"/>
    <mergeCell ref="B35:C35"/>
    <mergeCell ref="B36:C36"/>
    <mergeCell ref="B37:C37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G38"/>
  <sheetViews>
    <sheetView workbookViewId="0">
      <selection activeCell="H34" sqref="H34"/>
    </sheetView>
  </sheetViews>
  <sheetFormatPr defaultRowHeight="15" x14ac:dyDescent="0.25"/>
  <cols>
    <col min="2" max="2" width="18.85546875" customWidth="1"/>
    <col min="3" max="3" width="19.5703125" customWidth="1"/>
    <col min="4" max="4" width="10.7109375" customWidth="1"/>
    <col min="5" max="5" width="12.7109375" customWidth="1"/>
    <col min="6" max="6" width="12" customWidth="1"/>
    <col min="7" max="7" width="16" customWidth="1"/>
  </cols>
  <sheetData>
    <row r="1" spans="2:7" x14ac:dyDescent="0.25">
      <c r="B1" s="224" t="s">
        <v>153</v>
      </c>
      <c r="C1" s="224"/>
      <c r="D1" s="224"/>
      <c r="E1" s="224"/>
      <c r="F1" s="224"/>
      <c r="G1" s="224"/>
    </row>
    <row r="2" spans="2:7" x14ac:dyDescent="0.25">
      <c r="B2" s="223" t="s">
        <v>60</v>
      </c>
      <c r="C2" s="223"/>
      <c r="D2" s="223"/>
      <c r="E2" s="223"/>
      <c r="F2" s="223"/>
      <c r="G2" s="223"/>
    </row>
    <row r="3" spans="2:7" x14ac:dyDescent="0.25">
      <c r="B3" s="223" t="s">
        <v>131</v>
      </c>
      <c r="C3" s="223"/>
      <c r="D3" s="223"/>
      <c r="E3" s="223"/>
      <c r="F3" s="223"/>
      <c r="G3" s="223"/>
    </row>
    <row r="4" spans="2:7" ht="15.75" thickBot="1" x14ac:dyDescent="0.3">
      <c r="B4" s="1"/>
      <c r="C4" s="2"/>
      <c r="D4" s="2"/>
      <c r="E4" s="2"/>
      <c r="F4" s="2"/>
      <c r="G4" s="2"/>
    </row>
    <row r="5" spans="2:7" ht="16.5" thickTop="1" thickBot="1" x14ac:dyDescent="0.3">
      <c r="B5" s="229" t="s">
        <v>61</v>
      </c>
      <c r="C5" s="254" t="s">
        <v>62</v>
      </c>
      <c r="D5" s="234" t="s">
        <v>63</v>
      </c>
      <c r="E5" s="234"/>
      <c r="F5" s="234"/>
      <c r="G5" s="66" t="s">
        <v>64</v>
      </c>
    </row>
    <row r="6" spans="2:7" ht="15.75" thickBot="1" x14ac:dyDescent="0.3">
      <c r="B6" s="230"/>
      <c r="C6" s="236"/>
      <c r="D6" s="115" t="s">
        <v>66</v>
      </c>
      <c r="E6" s="115" t="s">
        <v>67</v>
      </c>
      <c r="F6" s="115" t="s">
        <v>68</v>
      </c>
      <c r="G6" s="68" t="s">
        <v>65</v>
      </c>
    </row>
    <row r="7" spans="2:7" ht="15.75" thickBot="1" x14ac:dyDescent="0.3">
      <c r="B7" s="117" t="s">
        <v>102</v>
      </c>
      <c r="C7" s="50" t="s">
        <v>103</v>
      </c>
      <c r="D7" s="50" t="s">
        <v>104</v>
      </c>
      <c r="E7" s="50" t="s">
        <v>105</v>
      </c>
      <c r="F7" s="50" t="s">
        <v>106</v>
      </c>
      <c r="G7" s="59" t="s">
        <v>107</v>
      </c>
    </row>
    <row r="8" spans="2:7" x14ac:dyDescent="0.25">
      <c r="B8" s="69"/>
      <c r="C8" s="70"/>
      <c r="D8" s="70"/>
      <c r="E8" s="70"/>
      <c r="F8" s="70"/>
      <c r="G8" s="71"/>
    </row>
    <row r="9" spans="2:7" x14ac:dyDescent="0.25">
      <c r="B9" s="72" t="s">
        <v>93</v>
      </c>
      <c r="C9" s="73">
        <v>73</v>
      </c>
      <c r="D9" s="114">
        <v>15</v>
      </c>
      <c r="E9" s="114"/>
      <c r="F9" s="114">
        <v>126</v>
      </c>
      <c r="G9" s="303">
        <v>83800</v>
      </c>
    </row>
    <row r="10" spans="2:7" x14ac:dyDescent="0.25">
      <c r="B10" s="72"/>
      <c r="C10" s="74"/>
      <c r="D10" s="114"/>
      <c r="E10" s="114"/>
      <c r="F10" s="114"/>
      <c r="G10" s="304"/>
    </row>
    <row r="11" spans="2:7" x14ac:dyDescent="0.25">
      <c r="B11" s="72" t="s">
        <v>94</v>
      </c>
      <c r="C11" s="73">
        <v>70</v>
      </c>
      <c r="D11" s="118">
        <v>11</v>
      </c>
      <c r="E11" s="114"/>
      <c r="F11" s="114">
        <v>124</v>
      </c>
      <c r="G11" s="303">
        <v>150050</v>
      </c>
    </row>
    <row r="12" spans="2:7" x14ac:dyDescent="0.25">
      <c r="B12" s="72"/>
      <c r="C12" s="74"/>
      <c r="D12" s="118"/>
      <c r="E12" s="114"/>
      <c r="F12" s="114"/>
      <c r="G12" s="304"/>
    </row>
    <row r="13" spans="2:7" x14ac:dyDescent="0.25">
      <c r="B13" s="72" t="s">
        <v>95</v>
      </c>
      <c r="C13" s="73">
        <v>53</v>
      </c>
      <c r="D13" s="118">
        <v>12</v>
      </c>
      <c r="E13" s="114"/>
      <c r="F13" s="114">
        <v>91</v>
      </c>
      <c r="G13" s="303">
        <v>46400</v>
      </c>
    </row>
    <row r="14" spans="2:7" x14ac:dyDescent="0.25">
      <c r="B14" s="72"/>
      <c r="C14" s="74"/>
      <c r="D14" s="118"/>
      <c r="E14" s="114"/>
      <c r="F14" s="114"/>
      <c r="G14" s="304"/>
    </row>
    <row r="15" spans="2:7" x14ac:dyDescent="0.25">
      <c r="B15" s="72" t="s">
        <v>83</v>
      </c>
      <c r="C15" s="73">
        <v>62</v>
      </c>
      <c r="D15" s="118">
        <v>13</v>
      </c>
      <c r="E15" s="114"/>
      <c r="F15" s="114">
        <v>115</v>
      </c>
      <c r="G15" s="303">
        <v>67400</v>
      </c>
    </row>
    <row r="16" spans="2:7" x14ac:dyDescent="0.25">
      <c r="B16" s="72"/>
      <c r="C16" s="74"/>
      <c r="D16" s="114"/>
      <c r="E16" s="114"/>
      <c r="F16" s="114"/>
      <c r="G16" s="304"/>
    </row>
    <row r="17" spans="2:7" x14ac:dyDescent="0.25">
      <c r="B17" s="72" t="s">
        <v>84</v>
      </c>
      <c r="C17" s="73">
        <v>63</v>
      </c>
      <c r="D17" s="114">
        <v>21</v>
      </c>
      <c r="E17" s="114"/>
      <c r="F17" s="114">
        <v>107</v>
      </c>
      <c r="G17" s="303">
        <v>146850</v>
      </c>
    </row>
    <row r="18" spans="2:7" x14ac:dyDescent="0.25">
      <c r="B18" s="72"/>
      <c r="C18" s="74"/>
      <c r="D18" s="114"/>
      <c r="E18" s="114"/>
      <c r="F18" s="114"/>
      <c r="G18" s="304"/>
    </row>
    <row r="19" spans="2:7" x14ac:dyDescent="0.25">
      <c r="B19" s="72" t="s">
        <v>96</v>
      </c>
      <c r="C19" s="73">
        <v>65</v>
      </c>
      <c r="D19" s="114">
        <v>12</v>
      </c>
      <c r="E19" s="114"/>
      <c r="F19" s="114">
        <v>98</v>
      </c>
      <c r="G19" s="303">
        <v>154750</v>
      </c>
    </row>
    <row r="20" spans="2:7" x14ac:dyDescent="0.25">
      <c r="B20" s="72"/>
      <c r="C20" s="74"/>
      <c r="D20" s="114"/>
      <c r="E20" s="114"/>
      <c r="F20" s="114"/>
      <c r="G20" s="304"/>
    </row>
    <row r="21" spans="2:7" x14ac:dyDescent="0.25">
      <c r="B21" s="72" t="s">
        <v>97</v>
      </c>
      <c r="C21" s="73">
        <v>53</v>
      </c>
      <c r="D21" s="114">
        <v>15</v>
      </c>
      <c r="E21" s="114"/>
      <c r="F21" s="114">
        <v>106</v>
      </c>
      <c r="G21" s="303">
        <v>102700</v>
      </c>
    </row>
    <row r="22" spans="2:7" x14ac:dyDescent="0.25">
      <c r="B22" s="72"/>
      <c r="C22" s="74"/>
      <c r="D22" s="114"/>
      <c r="E22" s="114"/>
      <c r="F22" s="114"/>
      <c r="G22" s="304"/>
    </row>
    <row r="23" spans="2:7" x14ac:dyDescent="0.25">
      <c r="B23" s="72" t="s">
        <v>98</v>
      </c>
      <c r="C23" s="74">
        <v>90</v>
      </c>
      <c r="D23" s="114">
        <v>14</v>
      </c>
      <c r="E23" s="114">
        <v>1</v>
      </c>
      <c r="F23" s="114">
        <v>153</v>
      </c>
      <c r="G23" s="303">
        <v>162200</v>
      </c>
    </row>
    <row r="24" spans="2:7" x14ac:dyDescent="0.25">
      <c r="B24" s="75"/>
      <c r="C24" s="74"/>
      <c r="D24" s="114"/>
      <c r="E24" s="114"/>
      <c r="F24" s="114"/>
      <c r="G24" s="304"/>
    </row>
    <row r="25" spans="2:7" x14ac:dyDescent="0.25">
      <c r="B25" s="72" t="s">
        <v>88</v>
      </c>
      <c r="C25" s="74">
        <v>79</v>
      </c>
      <c r="D25" s="114">
        <v>15</v>
      </c>
      <c r="E25" s="114">
        <v>1</v>
      </c>
      <c r="F25" s="114">
        <v>129</v>
      </c>
      <c r="G25" s="303">
        <v>154100</v>
      </c>
    </row>
    <row r="26" spans="2:7" x14ac:dyDescent="0.25">
      <c r="B26" s="72"/>
      <c r="C26" s="74"/>
      <c r="D26" s="114"/>
      <c r="E26" s="114"/>
      <c r="F26" s="114"/>
      <c r="G26" s="304"/>
    </row>
    <row r="27" spans="2:7" x14ac:dyDescent="0.25">
      <c r="B27" s="72" t="s">
        <v>99</v>
      </c>
      <c r="C27" s="73">
        <v>60</v>
      </c>
      <c r="D27" s="114">
        <v>15</v>
      </c>
      <c r="E27" s="114"/>
      <c r="F27" s="114">
        <v>105</v>
      </c>
      <c r="G27" s="303">
        <v>53950</v>
      </c>
    </row>
    <row r="28" spans="2:7" x14ac:dyDescent="0.25">
      <c r="B28" s="72"/>
      <c r="C28" s="74"/>
      <c r="D28" s="114"/>
      <c r="E28" s="114"/>
      <c r="F28" s="114"/>
      <c r="G28" s="304"/>
    </row>
    <row r="29" spans="2:7" x14ac:dyDescent="0.25">
      <c r="B29" s="72" t="s">
        <v>100</v>
      </c>
      <c r="C29" s="73">
        <v>47</v>
      </c>
      <c r="D29" s="114">
        <v>13</v>
      </c>
      <c r="E29" s="114">
        <v>4</v>
      </c>
      <c r="F29" s="114">
        <v>82</v>
      </c>
      <c r="G29" s="303">
        <v>101900</v>
      </c>
    </row>
    <row r="30" spans="2:7" x14ac:dyDescent="0.25">
      <c r="B30" s="72"/>
      <c r="C30" s="74"/>
      <c r="D30" s="114"/>
      <c r="E30" s="114"/>
      <c r="F30" s="114"/>
      <c r="G30" s="304"/>
    </row>
    <row r="31" spans="2:7" x14ac:dyDescent="0.25">
      <c r="B31" s="72" t="s">
        <v>101</v>
      </c>
      <c r="C31" s="76">
        <v>55</v>
      </c>
      <c r="D31" s="114">
        <v>8</v>
      </c>
      <c r="E31" s="114">
        <v>3</v>
      </c>
      <c r="F31" s="114">
        <v>105</v>
      </c>
      <c r="G31" s="303">
        <v>165300</v>
      </c>
    </row>
    <row r="32" spans="2:7" ht="15.75" thickBot="1" x14ac:dyDescent="0.3">
      <c r="B32" s="77"/>
      <c r="C32" s="45"/>
      <c r="D32" s="45"/>
      <c r="E32" s="45"/>
      <c r="F32" s="45"/>
      <c r="G32" s="305"/>
    </row>
    <row r="33" spans="2:7" x14ac:dyDescent="0.25">
      <c r="B33" s="186" t="s">
        <v>132</v>
      </c>
      <c r="C33" s="187">
        <f>SUM(C9:C32)</f>
        <v>770</v>
      </c>
      <c r="D33" s="187">
        <f t="shared" ref="D33:G33" si="0">SUM(D9:D32)</f>
        <v>164</v>
      </c>
      <c r="E33" s="187">
        <f t="shared" si="0"/>
        <v>9</v>
      </c>
      <c r="F33" s="187">
        <f t="shared" si="0"/>
        <v>1341</v>
      </c>
      <c r="G33" s="306">
        <f t="shared" si="0"/>
        <v>1389400</v>
      </c>
    </row>
    <row r="34" spans="2:7" x14ac:dyDescent="0.25">
      <c r="B34" s="188">
        <v>2015</v>
      </c>
      <c r="C34" s="189">
        <v>751</v>
      </c>
      <c r="D34" s="189">
        <v>23</v>
      </c>
      <c r="E34" s="189">
        <v>98</v>
      </c>
      <c r="F34" s="189">
        <v>1323</v>
      </c>
      <c r="G34" s="190">
        <v>1507600</v>
      </c>
    </row>
    <row r="35" spans="2:7" x14ac:dyDescent="0.25">
      <c r="B35" s="188">
        <v>2014</v>
      </c>
      <c r="C35" s="189">
        <v>896</v>
      </c>
      <c r="D35" s="189">
        <v>40</v>
      </c>
      <c r="E35" s="189">
        <v>85</v>
      </c>
      <c r="F35" s="189">
        <v>1595</v>
      </c>
      <c r="G35" s="190">
        <v>2645860</v>
      </c>
    </row>
    <row r="36" spans="2:7" x14ac:dyDescent="0.25">
      <c r="B36" s="188">
        <v>2013</v>
      </c>
      <c r="C36" s="189">
        <v>857</v>
      </c>
      <c r="D36" s="189">
        <v>47</v>
      </c>
      <c r="E36" s="189">
        <v>97</v>
      </c>
      <c r="F36" s="191">
        <v>1572</v>
      </c>
      <c r="G36" s="190">
        <v>2022900</v>
      </c>
    </row>
    <row r="37" spans="2:7" ht="15.75" thickBot="1" x14ac:dyDescent="0.3">
      <c r="B37" s="192">
        <v>2012</v>
      </c>
      <c r="C37" s="193">
        <v>965</v>
      </c>
      <c r="D37" s="193">
        <v>88</v>
      </c>
      <c r="E37" s="193">
        <v>387</v>
      </c>
      <c r="F37" s="194">
        <v>1466</v>
      </c>
      <c r="G37" s="195">
        <v>1879645</v>
      </c>
    </row>
    <row r="38" spans="2:7" ht="15.75" thickTop="1" x14ac:dyDescent="0.25">
      <c r="B38" s="278" t="s">
        <v>158</v>
      </c>
      <c r="C38" s="278"/>
      <c r="D38" s="278"/>
      <c r="E38" s="278"/>
      <c r="F38" s="278"/>
      <c r="G38" s="278"/>
    </row>
  </sheetData>
  <mergeCells count="7">
    <mergeCell ref="B38:G38"/>
    <mergeCell ref="B1:G1"/>
    <mergeCell ref="B2:G2"/>
    <mergeCell ref="B3:G3"/>
    <mergeCell ref="B5:B6"/>
    <mergeCell ref="C5:C6"/>
    <mergeCell ref="D5:F5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36"/>
  <sheetViews>
    <sheetView view="pageBreakPreview" topLeftCell="A10" zoomScaleNormal="100" zoomScaleSheetLayoutView="100" workbookViewId="0">
      <selection activeCell="C31" sqref="C31"/>
    </sheetView>
  </sheetViews>
  <sheetFormatPr defaultRowHeight="15" x14ac:dyDescent="0.25"/>
  <cols>
    <col min="1" max="1" width="4.140625" customWidth="1"/>
    <col min="2" max="2" width="18.7109375" customWidth="1"/>
    <col min="8" max="8" width="8.28515625" customWidth="1"/>
    <col min="9" max="9" width="8.42578125" customWidth="1"/>
    <col min="10" max="10" width="8" customWidth="1"/>
    <col min="11" max="11" width="8.140625" customWidth="1"/>
    <col min="12" max="12" width="8.28515625" customWidth="1"/>
    <col min="13" max="13" width="8" customWidth="1"/>
    <col min="14" max="14" width="8.140625" customWidth="1"/>
    <col min="15" max="16" width="8.28515625" customWidth="1"/>
  </cols>
  <sheetData>
    <row r="1" spans="2:18" x14ac:dyDescent="0.25">
      <c r="B1" s="224" t="s">
        <v>154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2:18" x14ac:dyDescent="0.25">
      <c r="B2" s="223" t="s">
        <v>69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pans="2:18" ht="15.75" customHeight="1" x14ac:dyDescent="0.25">
      <c r="B3" s="223" t="s">
        <v>128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</row>
    <row r="4" spans="2:18" ht="15.75" customHeight="1" thickBot="1" x14ac:dyDescent="0.3"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2:18" ht="15.75" thickBot="1" x14ac:dyDescent="0.3">
      <c r="B5" s="280" t="s">
        <v>35</v>
      </c>
      <c r="C5" s="282" t="s">
        <v>70</v>
      </c>
      <c r="D5" s="282"/>
      <c r="E5" s="282" t="s">
        <v>71</v>
      </c>
      <c r="F5" s="282"/>
      <c r="G5" s="282" t="s">
        <v>72</v>
      </c>
      <c r="H5" s="282"/>
      <c r="I5" s="282" t="s">
        <v>73</v>
      </c>
      <c r="J5" s="282"/>
      <c r="K5" s="282" t="s">
        <v>76</v>
      </c>
      <c r="L5" s="282"/>
      <c r="M5" s="282" t="s">
        <v>77</v>
      </c>
      <c r="N5" s="282"/>
      <c r="O5" s="282" t="s">
        <v>78</v>
      </c>
      <c r="P5" s="282"/>
      <c r="Q5" s="283" t="s">
        <v>79</v>
      </c>
      <c r="R5" s="284"/>
    </row>
    <row r="6" spans="2:18" ht="15.75" thickBot="1" x14ac:dyDescent="0.3">
      <c r="B6" s="281"/>
      <c r="C6" s="78" t="s">
        <v>74</v>
      </c>
      <c r="D6" s="78" t="s">
        <v>75</v>
      </c>
      <c r="E6" s="78" t="s">
        <v>74</v>
      </c>
      <c r="F6" s="78" t="s">
        <v>75</v>
      </c>
      <c r="G6" s="78" t="s">
        <v>74</v>
      </c>
      <c r="H6" s="78" t="s">
        <v>75</v>
      </c>
      <c r="I6" s="78" t="s">
        <v>74</v>
      </c>
      <c r="J6" s="78" t="s">
        <v>75</v>
      </c>
      <c r="K6" s="78" t="s">
        <v>74</v>
      </c>
      <c r="L6" s="78" t="s">
        <v>75</v>
      </c>
      <c r="M6" s="78" t="s">
        <v>74</v>
      </c>
      <c r="N6" s="78" t="s">
        <v>75</v>
      </c>
      <c r="O6" s="78" t="s">
        <v>74</v>
      </c>
      <c r="P6" s="78" t="s">
        <v>75</v>
      </c>
      <c r="Q6" s="78" t="s">
        <v>74</v>
      </c>
      <c r="R6" s="79" t="s">
        <v>75</v>
      </c>
    </row>
    <row r="7" spans="2:18" ht="15.75" thickBot="1" x14ac:dyDescent="0.3">
      <c r="B7" s="117" t="s">
        <v>102</v>
      </c>
      <c r="C7" s="50" t="s">
        <v>103</v>
      </c>
      <c r="D7" s="50" t="s">
        <v>104</v>
      </c>
      <c r="E7" s="50" t="s">
        <v>105</v>
      </c>
      <c r="F7" s="50" t="s">
        <v>106</v>
      </c>
      <c r="G7" s="82" t="s">
        <v>107</v>
      </c>
      <c r="H7" s="83" t="s">
        <v>108</v>
      </c>
      <c r="I7" s="80" t="s">
        <v>109</v>
      </c>
      <c r="J7" s="80" t="s">
        <v>110</v>
      </c>
      <c r="K7" s="80" t="s">
        <v>111</v>
      </c>
      <c r="L7" s="80" t="s">
        <v>112</v>
      </c>
      <c r="M7" s="80" t="s">
        <v>113</v>
      </c>
      <c r="N7" s="80" t="s">
        <v>114</v>
      </c>
      <c r="O7" s="80" t="s">
        <v>115</v>
      </c>
      <c r="P7" s="80" t="s">
        <v>116</v>
      </c>
      <c r="Q7" s="80" t="s">
        <v>117</v>
      </c>
      <c r="R7" s="81" t="s">
        <v>118</v>
      </c>
    </row>
    <row r="8" spans="2:18" x14ac:dyDescent="0.25">
      <c r="B8" s="5" t="s">
        <v>80</v>
      </c>
      <c r="C8" s="6">
        <v>614</v>
      </c>
      <c r="D8" s="6">
        <v>713</v>
      </c>
      <c r="E8" s="6">
        <v>74</v>
      </c>
      <c r="F8" s="6">
        <v>77</v>
      </c>
      <c r="G8" s="6">
        <v>4</v>
      </c>
      <c r="H8" s="6">
        <v>9</v>
      </c>
      <c r="I8" s="6">
        <v>1448</v>
      </c>
      <c r="J8" s="7">
        <v>2999</v>
      </c>
      <c r="K8" s="6">
        <v>0</v>
      </c>
      <c r="L8" s="6">
        <v>0</v>
      </c>
      <c r="M8" s="6">
        <v>34</v>
      </c>
      <c r="N8" s="6">
        <v>25</v>
      </c>
      <c r="O8" s="6">
        <v>15</v>
      </c>
      <c r="P8" s="6">
        <v>21</v>
      </c>
      <c r="Q8" s="8">
        <v>2903</v>
      </c>
      <c r="R8" s="9">
        <v>3844</v>
      </c>
    </row>
    <row r="9" spans="2:18" x14ac:dyDescent="0.25">
      <c r="B9" s="5"/>
      <c r="C9" s="6"/>
      <c r="D9" s="6"/>
      <c r="E9" s="6"/>
      <c r="F9" s="6"/>
      <c r="G9" s="7"/>
      <c r="H9" s="6"/>
      <c r="I9" s="6"/>
      <c r="J9" s="7"/>
      <c r="K9" s="6"/>
      <c r="L9" s="6"/>
      <c r="M9" s="6"/>
      <c r="N9" s="6"/>
      <c r="O9" s="6"/>
      <c r="P9" s="6"/>
      <c r="Q9" s="8"/>
      <c r="R9" s="9"/>
    </row>
    <row r="10" spans="2:18" x14ac:dyDescent="0.25">
      <c r="B10" s="5" t="s">
        <v>81</v>
      </c>
      <c r="C10" s="6">
        <v>624</v>
      </c>
      <c r="D10" s="6">
        <v>644</v>
      </c>
      <c r="E10" s="6">
        <v>61</v>
      </c>
      <c r="F10" s="6">
        <v>66</v>
      </c>
      <c r="G10" s="6">
        <v>11</v>
      </c>
      <c r="H10" s="6">
        <v>3</v>
      </c>
      <c r="I10" s="6">
        <v>1384</v>
      </c>
      <c r="J10" s="7">
        <v>2724</v>
      </c>
      <c r="K10" s="6">
        <v>1</v>
      </c>
      <c r="L10" s="6">
        <v>1</v>
      </c>
      <c r="M10" s="6">
        <v>29</v>
      </c>
      <c r="N10" s="6">
        <v>17</v>
      </c>
      <c r="O10" s="6">
        <v>11</v>
      </c>
      <c r="P10" s="6">
        <v>13</v>
      </c>
      <c r="Q10" s="8">
        <v>2121</v>
      </c>
      <c r="R10" s="9">
        <v>3468</v>
      </c>
    </row>
    <row r="11" spans="2:18" x14ac:dyDescent="0.25">
      <c r="B11" s="5"/>
      <c r="C11" s="6"/>
      <c r="D11" s="6"/>
      <c r="E11" s="6"/>
      <c r="F11" s="6"/>
      <c r="G11" s="6"/>
      <c r="H11" s="6"/>
      <c r="I11" s="6"/>
      <c r="J11" s="7"/>
      <c r="K11" s="6"/>
      <c r="L11" s="6"/>
      <c r="M11" s="6"/>
      <c r="N11" s="6"/>
      <c r="O11" s="6"/>
      <c r="P11" s="6"/>
      <c r="Q11" s="8"/>
      <c r="R11" s="9"/>
    </row>
    <row r="12" spans="2:18" x14ac:dyDescent="0.25">
      <c r="B12" s="5" t="s">
        <v>82</v>
      </c>
      <c r="C12" s="307">
        <v>789</v>
      </c>
      <c r="D12" s="6">
        <v>714</v>
      </c>
      <c r="E12" s="6">
        <v>72</v>
      </c>
      <c r="F12" s="6">
        <v>79</v>
      </c>
      <c r="G12" s="6">
        <v>4</v>
      </c>
      <c r="H12" s="6">
        <v>4</v>
      </c>
      <c r="I12" s="6">
        <v>2893</v>
      </c>
      <c r="J12" s="7">
        <v>3399</v>
      </c>
      <c r="K12" s="6">
        <v>1</v>
      </c>
      <c r="L12" s="6">
        <v>1</v>
      </c>
      <c r="M12" s="6">
        <v>38</v>
      </c>
      <c r="N12" s="6">
        <v>37</v>
      </c>
      <c r="O12" s="6">
        <v>19</v>
      </c>
      <c r="P12" s="6">
        <v>19</v>
      </c>
      <c r="Q12" s="8">
        <v>3816</v>
      </c>
      <c r="R12" s="9">
        <v>4253</v>
      </c>
    </row>
    <row r="13" spans="2:18" x14ac:dyDescent="0.25">
      <c r="B13" s="5"/>
      <c r="C13" s="6"/>
      <c r="D13" s="6"/>
      <c r="E13" s="6"/>
      <c r="F13" s="6"/>
      <c r="G13" s="6"/>
      <c r="H13" s="6"/>
      <c r="I13" s="6"/>
      <c r="J13" s="7"/>
      <c r="K13" s="6"/>
      <c r="L13" s="6"/>
      <c r="M13" s="6"/>
      <c r="N13" s="6"/>
      <c r="O13" s="6"/>
      <c r="P13" s="6"/>
      <c r="Q13" s="8"/>
      <c r="R13" s="9"/>
    </row>
    <row r="14" spans="2:18" x14ac:dyDescent="0.25">
      <c r="B14" s="5" t="s">
        <v>83</v>
      </c>
      <c r="C14" s="6">
        <v>538</v>
      </c>
      <c r="D14" s="6">
        <v>663</v>
      </c>
      <c r="E14" s="6">
        <v>49</v>
      </c>
      <c r="F14" s="6">
        <v>81</v>
      </c>
      <c r="G14" s="6">
        <v>5</v>
      </c>
      <c r="H14" s="6">
        <v>6</v>
      </c>
      <c r="I14" s="6">
        <v>1703</v>
      </c>
      <c r="J14" s="7">
        <v>2829</v>
      </c>
      <c r="K14" s="6">
        <v>2</v>
      </c>
      <c r="L14" s="6">
        <v>0</v>
      </c>
      <c r="M14" s="6">
        <v>23</v>
      </c>
      <c r="N14" s="6">
        <v>28</v>
      </c>
      <c r="O14" s="6">
        <v>9</v>
      </c>
      <c r="P14" s="6">
        <v>21</v>
      </c>
      <c r="Q14" s="10">
        <v>2329</v>
      </c>
      <c r="R14" s="11">
        <v>3628</v>
      </c>
    </row>
    <row r="15" spans="2:18" x14ac:dyDescent="0.25">
      <c r="B15" s="5"/>
      <c r="C15" s="6"/>
      <c r="D15" s="6"/>
      <c r="E15" s="6"/>
      <c r="F15" s="6"/>
      <c r="G15" s="6"/>
      <c r="H15" s="6"/>
      <c r="I15" s="6"/>
      <c r="J15" s="7"/>
      <c r="K15" s="6"/>
      <c r="L15" s="6"/>
      <c r="M15" s="6"/>
      <c r="N15" s="6"/>
      <c r="O15" s="6"/>
      <c r="P15" s="6"/>
      <c r="Q15" s="8"/>
      <c r="R15" s="9"/>
    </row>
    <row r="16" spans="2:18" x14ac:dyDescent="0.25">
      <c r="B16" s="5" t="s">
        <v>84</v>
      </c>
      <c r="C16" s="6">
        <v>670</v>
      </c>
      <c r="D16" s="6">
        <v>805</v>
      </c>
      <c r="E16" s="6">
        <v>41</v>
      </c>
      <c r="F16" s="6">
        <v>78</v>
      </c>
      <c r="G16" s="6">
        <v>4</v>
      </c>
      <c r="H16" s="6">
        <v>9</v>
      </c>
      <c r="I16" s="6">
        <v>1534</v>
      </c>
      <c r="J16" s="7">
        <v>3688</v>
      </c>
      <c r="K16" s="6">
        <v>3</v>
      </c>
      <c r="L16" s="6">
        <v>1</v>
      </c>
      <c r="M16" s="6">
        <v>18</v>
      </c>
      <c r="N16" s="6">
        <v>27</v>
      </c>
      <c r="O16" s="6">
        <v>7</v>
      </c>
      <c r="P16" s="6">
        <v>18</v>
      </c>
      <c r="Q16" s="10">
        <v>2277</v>
      </c>
      <c r="R16" s="11">
        <v>4626</v>
      </c>
    </row>
    <row r="17" spans="2:18" x14ac:dyDescent="0.25">
      <c r="B17" s="5"/>
      <c r="C17" s="6"/>
      <c r="D17" s="6"/>
      <c r="E17" s="6"/>
      <c r="F17" s="6"/>
      <c r="G17" s="6"/>
      <c r="H17" s="6"/>
      <c r="I17" s="6"/>
      <c r="J17" s="7"/>
      <c r="K17" s="6"/>
      <c r="L17" s="6"/>
      <c r="M17" s="6"/>
      <c r="N17" s="6"/>
      <c r="O17" s="6"/>
      <c r="P17" s="6"/>
      <c r="Q17" s="8"/>
      <c r="R17" s="9"/>
    </row>
    <row r="18" spans="2:18" x14ac:dyDescent="0.25">
      <c r="B18" s="5" t="s">
        <v>85</v>
      </c>
      <c r="C18" s="6">
        <v>595</v>
      </c>
      <c r="D18" s="6">
        <v>745</v>
      </c>
      <c r="E18" s="6">
        <v>37</v>
      </c>
      <c r="F18" s="6">
        <v>69</v>
      </c>
      <c r="G18" s="6">
        <v>3</v>
      </c>
      <c r="H18" s="6">
        <v>9</v>
      </c>
      <c r="I18" s="6">
        <v>1453</v>
      </c>
      <c r="J18" s="7">
        <v>3381</v>
      </c>
      <c r="K18" s="6">
        <v>1</v>
      </c>
      <c r="L18" s="6">
        <v>0</v>
      </c>
      <c r="M18" s="6">
        <v>26</v>
      </c>
      <c r="N18" s="6">
        <v>28</v>
      </c>
      <c r="O18" s="6">
        <v>5</v>
      </c>
      <c r="P18" s="6">
        <v>18</v>
      </c>
      <c r="Q18" s="8">
        <v>2115</v>
      </c>
      <c r="R18" s="9">
        <v>4250</v>
      </c>
    </row>
    <row r="19" spans="2:18" x14ac:dyDescent="0.25">
      <c r="B19" s="5"/>
      <c r="C19" s="6"/>
      <c r="D19" s="6"/>
      <c r="E19" s="6"/>
      <c r="F19" s="6"/>
      <c r="G19" s="6"/>
      <c r="H19" s="6"/>
      <c r="I19" s="6"/>
      <c r="J19" s="7"/>
      <c r="K19" s="6"/>
      <c r="L19" s="6"/>
      <c r="M19" s="6"/>
      <c r="N19" s="6"/>
      <c r="O19" s="6"/>
      <c r="P19" s="6"/>
      <c r="Q19" s="8"/>
      <c r="R19" s="9"/>
    </row>
    <row r="20" spans="2:18" x14ac:dyDescent="0.25">
      <c r="B20" s="5" t="s">
        <v>86</v>
      </c>
      <c r="C20" s="6">
        <v>590</v>
      </c>
      <c r="D20" s="6">
        <v>651</v>
      </c>
      <c r="E20" s="6">
        <v>33</v>
      </c>
      <c r="F20" s="6">
        <v>73</v>
      </c>
      <c r="G20" s="6">
        <v>9</v>
      </c>
      <c r="H20" s="6">
        <v>11</v>
      </c>
      <c r="I20" s="6">
        <v>1760</v>
      </c>
      <c r="J20" s="7">
        <v>3161</v>
      </c>
      <c r="K20" s="6">
        <v>1</v>
      </c>
      <c r="L20" s="6">
        <v>1</v>
      </c>
      <c r="M20" s="6">
        <v>13</v>
      </c>
      <c r="N20" s="6">
        <v>14</v>
      </c>
      <c r="O20" s="6">
        <v>13</v>
      </c>
      <c r="P20" s="6">
        <v>21</v>
      </c>
      <c r="Q20" s="8">
        <v>2419</v>
      </c>
      <c r="R20" s="9">
        <v>3932</v>
      </c>
    </row>
    <row r="21" spans="2:18" x14ac:dyDescent="0.25">
      <c r="B21" s="5"/>
      <c r="C21" s="6"/>
      <c r="D21" s="6"/>
      <c r="E21" s="6"/>
      <c r="F21" s="6"/>
      <c r="G21" s="6"/>
      <c r="H21" s="6"/>
      <c r="I21" s="6"/>
      <c r="J21" s="7"/>
      <c r="K21" s="6"/>
      <c r="L21" s="6"/>
      <c r="M21" s="6"/>
      <c r="N21" s="6"/>
      <c r="O21" s="6"/>
      <c r="P21" s="6"/>
      <c r="Q21" s="8"/>
      <c r="R21" s="9"/>
    </row>
    <row r="22" spans="2:18" x14ac:dyDescent="0.25">
      <c r="B22" s="5" t="s">
        <v>87</v>
      </c>
      <c r="C22" s="6">
        <v>405</v>
      </c>
      <c r="D22" s="6">
        <v>737</v>
      </c>
      <c r="E22" s="6">
        <v>66</v>
      </c>
      <c r="F22" s="6">
        <v>76</v>
      </c>
      <c r="G22" s="6">
        <v>6</v>
      </c>
      <c r="H22" s="6">
        <v>10</v>
      </c>
      <c r="I22" s="6">
        <v>1141</v>
      </c>
      <c r="J22" s="7">
        <v>3181</v>
      </c>
      <c r="K22" s="6">
        <v>2</v>
      </c>
      <c r="L22" s="6">
        <v>0</v>
      </c>
      <c r="M22" s="6">
        <v>24</v>
      </c>
      <c r="N22" s="6">
        <v>24</v>
      </c>
      <c r="O22" s="6">
        <v>5</v>
      </c>
      <c r="P22" s="6">
        <v>21</v>
      </c>
      <c r="Q22" s="8">
        <v>1649</v>
      </c>
      <c r="R22" s="9">
        <v>4049</v>
      </c>
    </row>
    <row r="23" spans="2:18" x14ac:dyDescent="0.25">
      <c r="B23" s="12"/>
      <c r="C23" s="6"/>
      <c r="D23" s="6"/>
      <c r="E23" s="6"/>
      <c r="F23" s="6"/>
      <c r="G23" s="6"/>
      <c r="H23" s="6"/>
      <c r="I23" s="6"/>
      <c r="J23" s="7"/>
      <c r="K23" s="6"/>
      <c r="L23" s="6"/>
      <c r="M23" s="6"/>
      <c r="N23" s="6"/>
      <c r="O23" s="6"/>
      <c r="P23" s="6"/>
      <c r="Q23" s="8"/>
      <c r="R23" s="9"/>
    </row>
    <row r="24" spans="2:18" x14ac:dyDescent="0.25">
      <c r="B24" s="5" t="s">
        <v>88</v>
      </c>
      <c r="C24" s="6">
        <v>233</v>
      </c>
      <c r="D24" s="6">
        <v>606</v>
      </c>
      <c r="E24" s="6">
        <v>42</v>
      </c>
      <c r="F24" s="6">
        <v>65</v>
      </c>
      <c r="G24" s="6">
        <v>5</v>
      </c>
      <c r="H24" s="6">
        <v>4</v>
      </c>
      <c r="I24" s="6">
        <v>591</v>
      </c>
      <c r="J24" s="7">
        <v>2719</v>
      </c>
      <c r="K24" s="6">
        <v>1</v>
      </c>
      <c r="L24" s="6">
        <v>1</v>
      </c>
      <c r="M24" s="6">
        <v>19</v>
      </c>
      <c r="N24" s="6">
        <v>21</v>
      </c>
      <c r="O24" s="6">
        <v>14</v>
      </c>
      <c r="P24" s="6">
        <v>13</v>
      </c>
      <c r="Q24" s="8">
        <v>905</v>
      </c>
      <c r="R24" s="9">
        <v>3429</v>
      </c>
    </row>
    <row r="25" spans="2:18" x14ac:dyDescent="0.25">
      <c r="B25" s="5"/>
      <c r="C25" s="6"/>
      <c r="D25" s="6"/>
      <c r="E25" s="6"/>
      <c r="F25" s="6"/>
      <c r="G25" s="6"/>
      <c r="H25" s="6"/>
      <c r="I25" s="6"/>
      <c r="J25" s="7"/>
      <c r="K25" s="13"/>
      <c r="L25" s="13"/>
      <c r="M25" s="13"/>
      <c r="N25" s="13"/>
      <c r="O25" s="13"/>
      <c r="P25" s="13"/>
      <c r="Q25" s="14"/>
      <c r="R25" s="15"/>
    </row>
    <row r="26" spans="2:18" x14ac:dyDescent="0.25">
      <c r="B26" s="5" t="s">
        <v>89</v>
      </c>
      <c r="C26" s="6">
        <v>126</v>
      </c>
      <c r="D26" s="6">
        <v>599</v>
      </c>
      <c r="E26" s="6">
        <v>20</v>
      </c>
      <c r="F26" s="6">
        <v>36</v>
      </c>
      <c r="G26" s="6">
        <v>6</v>
      </c>
      <c r="H26" s="6">
        <v>2</v>
      </c>
      <c r="I26" s="6">
        <v>370</v>
      </c>
      <c r="J26" s="7">
        <v>2537</v>
      </c>
      <c r="K26" s="6">
        <v>0</v>
      </c>
      <c r="L26" s="6">
        <v>0</v>
      </c>
      <c r="M26" s="6">
        <v>8</v>
      </c>
      <c r="N26" s="6">
        <v>17</v>
      </c>
      <c r="O26" s="6">
        <v>2</v>
      </c>
      <c r="P26" s="6">
        <v>11</v>
      </c>
      <c r="Q26" s="8">
        <v>532</v>
      </c>
      <c r="R26" s="9">
        <v>3202</v>
      </c>
    </row>
    <row r="27" spans="2:18" x14ac:dyDescent="0.25">
      <c r="B27" s="5"/>
      <c r="C27" s="6"/>
      <c r="D27" s="6"/>
      <c r="E27" s="6"/>
      <c r="F27" s="6"/>
      <c r="G27" s="6"/>
      <c r="H27" s="6"/>
      <c r="I27" s="6"/>
      <c r="J27" s="7"/>
      <c r="K27" s="6"/>
      <c r="L27" s="6"/>
      <c r="M27" s="6"/>
      <c r="N27" s="6"/>
      <c r="O27" s="6"/>
      <c r="P27" s="6"/>
      <c r="Q27" s="8"/>
      <c r="R27" s="9"/>
    </row>
    <row r="28" spans="2:18" x14ac:dyDescent="0.25">
      <c r="B28" s="5" t="s">
        <v>90</v>
      </c>
      <c r="C28" s="6">
        <v>13</v>
      </c>
      <c r="D28" s="6">
        <v>597</v>
      </c>
      <c r="E28" s="6">
        <v>4</v>
      </c>
      <c r="F28" s="6">
        <v>64</v>
      </c>
      <c r="G28" s="6">
        <v>0</v>
      </c>
      <c r="H28" s="6">
        <v>4</v>
      </c>
      <c r="I28" s="6">
        <v>33</v>
      </c>
      <c r="J28" s="7">
        <v>2579</v>
      </c>
      <c r="K28" s="6">
        <v>0</v>
      </c>
      <c r="L28" s="6">
        <v>0</v>
      </c>
      <c r="M28" s="6">
        <v>2</v>
      </c>
      <c r="N28" s="6">
        <v>38</v>
      </c>
      <c r="O28" s="6">
        <v>4</v>
      </c>
      <c r="P28" s="6">
        <v>26</v>
      </c>
      <c r="Q28" s="8">
        <v>56</v>
      </c>
      <c r="R28" s="9">
        <v>3308</v>
      </c>
    </row>
    <row r="29" spans="2:18" x14ac:dyDescent="0.25">
      <c r="B29" s="5"/>
      <c r="C29" s="6"/>
      <c r="D29" s="6"/>
      <c r="E29" s="6"/>
      <c r="F29" s="6"/>
      <c r="G29" s="6"/>
      <c r="H29" s="6"/>
      <c r="I29" s="6"/>
      <c r="J29" s="7"/>
      <c r="K29" s="6"/>
      <c r="L29" s="6"/>
      <c r="M29" s="6"/>
      <c r="N29" s="6"/>
      <c r="O29" s="6"/>
      <c r="P29" s="6"/>
      <c r="Q29" s="8"/>
      <c r="R29" s="9"/>
    </row>
    <row r="30" spans="2:18" ht="15.75" thickBot="1" x14ac:dyDescent="0.3">
      <c r="B30" s="5" t="s">
        <v>91</v>
      </c>
      <c r="C30" s="6">
        <v>66</v>
      </c>
      <c r="D30" s="6">
        <v>620</v>
      </c>
      <c r="E30" s="6">
        <v>10</v>
      </c>
      <c r="F30" s="6">
        <v>110</v>
      </c>
      <c r="G30" s="6">
        <v>0</v>
      </c>
      <c r="H30" s="6">
        <v>14</v>
      </c>
      <c r="I30" s="6">
        <v>161</v>
      </c>
      <c r="J30" s="7">
        <v>2866</v>
      </c>
      <c r="K30" s="6">
        <v>2</v>
      </c>
      <c r="L30" s="6">
        <v>1</v>
      </c>
      <c r="M30" s="6">
        <v>4</v>
      </c>
      <c r="N30" s="6">
        <v>35</v>
      </c>
      <c r="O30" s="6">
        <v>4</v>
      </c>
      <c r="P30" s="6">
        <v>26</v>
      </c>
      <c r="Q30" s="8">
        <v>247</v>
      </c>
      <c r="R30" s="9">
        <v>3672</v>
      </c>
    </row>
    <row r="31" spans="2:18" x14ac:dyDescent="0.25">
      <c r="B31" s="196" t="s">
        <v>129</v>
      </c>
      <c r="C31" s="308">
        <f t="shared" ref="C31:R31" si="0">SUM(C8:C30)</f>
        <v>5263</v>
      </c>
      <c r="D31" s="197">
        <f t="shared" si="0"/>
        <v>8094</v>
      </c>
      <c r="E31" s="198">
        <f t="shared" si="0"/>
        <v>509</v>
      </c>
      <c r="F31" s="198">
        <f t="shared" si="0"/>
        <v>874</v>
      </c>
      <c r="G31" s="198">
        <f t="shared" si="0"/>
        <v>57</v>
      </c>
      <c r="H31" s="198">
        <f t="shared" si="0"/>
        <v>85</v>
      </c>
      <c r="I31" s="197">
        <f t="shared" si="0"/>
        <v>14471</v>
      </c>
      <c r="J31" s="199">
        <f t="shared" si="0"/>
        <v>36063</v>
      </c>
      <c r="K31" s="198">
        <f t="shared" si="0"/>
        <v>14</v>
      </c>
      <c r="L31" s="198">
        <f t="shared" si="0"/>
        <v>6</v>
      </c>
      <c r="M31" s="198">
        <f t="shared" si="0"/>
        <v>238</v>
      </c>
      <c r="N31" s="198">
        <f t="shared" si="0"/>
        <v>311</v>
      </c>
      <c r="O31" s="198">
        <f t="shared" si="0"/>
        <v>108</v>
      </c>
      <c r="P31" s="198">
        <f t="shared" si="0"/>
        <v>228</v>
      </c>
      <c r="Q31" s="200">
        <f t="shared" si="0"/>
        <v>21369</v>
      </c>
      <c r="R31" s="201">
        <f t="shared" si="0"/>
        <v>45661</v>
      </c>
    </row>
    <row r="32" spans="2:18" x14ac:dyDescent="0.25">
      <c r="B32" s="202">
        <v>2015</v>
      </c>
      <c r="C32" s="203">
        <v>6324</v>
      </c>
      <c r="D32" s="203">
        <v>7615</v>
      </c>
      <c r="E32" s="204">
        <v>562</v>
      </c>
      <c r="F32" s="204">
        <v>581</v>
      </c>
      <c r="G32" s="204">
        <v>60</v>
      </c>
      <c r="H32" s="204">
        <v>66</v>
      </c>
      <c r="I32" s="203">
        <v>18037</v>
      </c>
      <c r="J32" s="205">
        <v>33263</v>
      </c>
      <c r="K32" s="204">
        <v>10</v>
      </c>
      <c r="L32" s="204">
        <v>5</v>
      </c>
      <c r="M32" s="204">
        <v>281</v>
      </c>
      <c r="N32" s="204">
        <v>307</v>
      </c>
      <c r="O32" s="204">
        <v>93</v>
      </c>
      <c r="P32" s="204">
        <v>207</v>
      </c>
      <c r="Q32" s="203">
        <v>25367</v>
      </c>
      <c r="R32" s="206">
        <v>42044</v>
      </c>
    </row>
    <row r="33" spans="2:18" x14ac:dyDescent="0.25">
      <c r="B33" s="202">
        <v>2014</v>
      </c>
      <c r="C33" s="203">
        <v>5874</v>
      </c>
      <c r="D33" s="203">
        <v>6102</v>
      </c>
      <c r="E33" s="204">
        <v>541</v>
      </c>
      <c r="F33" s="204">
        <v>603</v>
      </c>
      <c r="G33" s="204">
        <v>66</v>
      </c>
      <c r="H33" s="204">
        <v>53</v>
      </c>
      <c r="I33" s="203">
        <v>14987</v>
      </c>
      <c r="J33" s="205">
        <v>31997</v>
      </c>
      <c r="K33" s="204">
        <v>13</v>
      </c>
      <c r="L33" s="204">
        <v>9</v>
      </c>
      <c r="M33" s="204">
        <v>230</v>
      </c>
      <c r="N33" s="204">
        <v>224</v>
      </c>
      <c r="O33" s="204">
        <v>94</v>
      </c>
      <c r="P33" s="204">
        <v>181</v>
      </c>
      <c r="Q33" s="203">
        <v>22142</v>
      </c>
      <c r="R33" s="206">
        <v>22142</v>
      </c>
    </row>
    <row r="34" spans="2:18" x14ac:dyDescent="0.25">
      <c r="B34" s="207">
        <v>2013</v>
      </c>
      <c r="C34" s="208">
        <v>5482</v>
      </c>
      <c r="D34" s="208">
        <v>7197</v>
      </c>
      <c r="E34" s="209">
        <v>512</v>
      </c>
      <c r="F34" s="209">
        <v>836</v>
      </c>
      <c r="G34" s="209">
        <v>64</v>
      </c>
      <c r="H34" s="209">
        <v>70</v>
      </c>
      <c r="I34" s="208">
        <v>17081</v>
      </c>
      <c r="J34" s="210">
        <v>42594</v>
      </c>
      <c r="K34" s="209">
        <v>7</v>
      </c>
      <c r="L34" s="209">
        <v>10</v>
      </c>
      <c r="M34" s="209">
        <v>234</v>
      </c>
      <c r="N34" s="209">
        <v>200</v>
      </c>
      <c r="O34" s="209">
        <v>72</v>
      </c>
      <c r="P34" s="209">
        <v>224</v>
      </c>
      <c r="Q34" s="208">
        <v>23464</v>
      </c>
      <c r="R34" s="211">
        <v>56193</v>
      </c>
    </row>
    <row r="35" spans="2:18" ht="15.75" thickBot="1" x14ac:dyDescent="0.3">
      <c r="B35" s="212">
        <v>2012</v>
      </c>
      <c r="C35" s="213">
        <v>3822</v>
      </c>
      <c r="D35" s="213">
        <v>6182</v>
      </c>
      <c r="E35" s="214">
        <v>494</v>
      </c>
      <c r="F35" s="213">
        <v>1034</v>
      </c>
      <c r="G35" s="214">
        <v>57</v>
      </c>
      <c r="H35" s="214">
        <v>66</v>
      </c>
      <c r="I35" s="213">
        <v>10278</v>
      </c>
      <c r="J35" s="215">
        <v>38032</v>
      </c>
      <c r="K35" s="214">
        <v>9</v>
      </c>
      <c r="L35" s="214">
        <v>8</v>
      </c>
      <c r="M35" s="214">
        <v>240</v>
      </c>
      <c r="N35" s="214">
        <v>180</v>
      </c>
      <c r="O35" s="214">
        <v>57</v>
      </c>
      <c r="P35" s="214">
        <v>187</v>
      </c>
      <c r="Q35" s="213">
        <v>14957</v>
      </c>
      <c r="R35" s="216">
        <v>44940</v>
      </c>
    </row>
    <row r="36" spans="2:18" ht="15.75" thickTop="1" x14ac:dyDescent="0.25">
      <c r="B36" s="279" t="s">
        <v>130</v>
      </c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</row>
  </sheetData>
  <mergeCells count="13">
    <mergeCell ref="B36:R36"/>
    <mergeCell ref="B1:R1"/>
    <mergeCell ref="B2:R2"/>
    <mergeCell ref="B3:R3"/>
    <mergeCell ref="B5:B6"/>
    <mergeCell ref="C5:D5"/>
    <mergeCell ref="E5:F5"/>
    <mergeCell ref="G5:H5"/>
    <mergeCell ref="I5:J5"/>
    <mergeCell ref="K5:L5"/>
    <mergeCell ref="M5:N5"/>
    <mergeCell ref="O5:P5"/>
    <mergeCell ref="Q5:R5"/>
  </mergeCells>
  <pageMargins left="0.7" right="0.7" top="0.75" bottom="0.75" header="0.3" footer="0.3"/>
  <pageSetup paperSize="9" scale="8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8"/>
  <sheetViews>
    <sheetView topLeftCell="A4" workbookViewId="0">
      <selection activeCell="C39" sqref="C39"/>
    </sheetView>
  </sheetViews>
  <sheetFormatPr defaultRowHeight="15" x14ac:dyDescent="0.25"/>
  <cols>
    <col min="1" max="1" width="11" customWidth="1"/>
    <col min="2" max="2" width="21.42578125" customWidth="1"/>
    <col min="3" max="3" width="20.85546875" customWidth="1"/>
    <col min="4" max="4" width="22" customWidth="1"/>
    <col min="5" max="5" width="16.42578125" customWidth="1"/>
    <col min="6" max="6" width="23" customWidth="1"/>
  </cols>
  <sheetData>
    <row r="1" spans="2:6" x14ac:dyDescent="0.25">
      <c r="B1" s="224" t="s">
        <v>155</v>
      </c>
      <c r="C1" s="224"/>
      <c r="D1" s="224"/>
      <c r="E1" s="224"/>
      <c r="F1" s="224"/>
    </row>
    <row r="2" spans="2:6" x14ac:dyDescent="0.25">
      <c r="B2" s="223" t="s">
        <v>125</v>
      </c>
      <c r="C2" s="223"/>
      <c r="D2" s="223"/>
      <c r="E2" s="223"/>
      <c r="F2" s="223"/>
    </row>
    <row r="3" spans="2:6" x14ac:dyDescent="0.25">
      <c r="B3" s="223" t="s">
        <v>126</v>
      </c>
      <c r="C3" s="223"/>
      <c r="D3" s="223"/>
      <c r="E3" s="223"/>
      <c r="F3" s="223"/>
    </row>
    <row r="4" spans="2:6" ht="15.75" thickBot="1" x14ac:dyDescent="0.3">
      <c r="B4" s="1"/>
      <c r="C4" s="2"/>
      <c r="D4" s="2"/>
    </row>
    <row r="5" spans="2:6" ht="16.5" thickTop="1" thickBot="1" x14ac:dyDescent="0.3">
      <c r="B5" s="285" t="s">
        <v>61</v>
      </c>
      <c r="C5" s="287" t="s">
        <v>119</v>
      </c>
      <c r="D5" s="287"/>
      <c r="E5" s="288" t="s">
        <v>120</v>
      </c>
      <c r="F5" s="289"/>
    </row>
    <row r="6" spans="2:6" ht="25.5" thickBot="1" x14ac:dyDescent="0.3">
      <c r="B6" s="286"/>
      <c r="C6" s="95" t="s">
        <v>121</v>
      </c>
      <c r="D6" s="95" t="s">
        <v>122</v>
      </c>
      <c r="E6" s="96" t="s">
        <v>123</v>
      </c>
      <c r="F6" s="97" t="s">
        <v>124</v>
      </c>
    </row>
    <row r="7" spans="2:6" ht="15.75" thickBot="1" x14ac:dyDescent="0.3">
      <c r="B7" s="91" t="s">
        <v>102</v>
      </c>
      <c r="C7" s="92" t="s">
        <v>103</v>
      </c>
      <c r="D7" s="92" t="s">
        <v>104</v>
      </c>
      <c r="E7" s="93" t="s">
        <v>105</v>
      </c>
      <c r="F7" s="94" t="s">
        <v>106</v>
      </c>
    </row>
    <row r="8" spans="2:6" ht="5.25" customHeight="1" x14ac:dyDescent="0.25">
      <c r="B8" s="85"/>
      <c r="C8" s="86"/>
      <c r="D8" s="86"/>
      <c r="E8" s="98"/>
      <c r="F8" s="99"/>
    </row>
    <row r="9" spans="2:6" x14ac:dyDescent="0.25">
      <c r="B9" s="5" t="s">
        <v>80</v>
      </c>
      <c r="C9" s="106">
        <v>33975</v>
      </c>
      <c r="D9" s="84">
        <v>11333497175</v>
      </c>
      <c r="E9" s="102">
        <v>5091</v>
      </c>
      <c r="F9" s="101">
        <v>10824576575</v>
      </c>
    </row>
    <row r="10" spans="2:6" ht="6" customHeight="1" x14ac:dyDescent="0.25">
      <c r="B10" s="5"/>
      <c r="C10" s="106"/>
      <c r="D10" s="6"/>
      <c r="E10" s="102"/>
      <c r="F10" s="101"/>
    </row>
    <row r="11" spans="2:6" x14ac:dyDescent="0.25">
      <c r="B11" s="5" t="s">
        <v>81</v>
      </c>
      <c r="C11" s="106">
        <v>29902</v>
      </c>
      <c r="D11" s="84">
        <v>9328596125</v>
      </c>
      <c r="E11" s="102">
        <v>3571</v>
      </c>
      <c r="F11" s="101">
        <v>9054680825</v>
      </c>
    </row>
    <row r="12" spans="2:6" ht="6.75" customHeight="1" x14ac:dyDescent="0.25">
      <c r="B12" s="5"/>
      <c r="C12" s="106"/>
      <c r="D12" s="6"/>
      <c r="E12" s="102"/>
      <c r="F12" s="101"/>
    </row>
    <row r="13" spans="2:6" x14ac:dyDescent="0.25">
      <c r="B13" s="5" t="s">
        <v>82</v>
      </c>
      <c r="C13" s="106">
        <v>31484</v>
      </c>
      <c r="D13" s="84">
        <v>9973713750</v>
      </c>
      <c r="E13" s="102">
        <v>3667</v>
      </c>
      <c r="F13" s="101">
        <v>9565012650</v>
      </c>
    </row>
    <row r="14" spans="2:6" ht="7.5" customHeight="1" x14ac:dyDescent="0.25">
      <c r="B14" s="5"/>
      <c r="C14" s="106"/>
      <c r="D14" s="6"/>
      <c r="E14" s="102"/>
      <c r="F14" s="101"/>
    </row>
    <row r="15" spans="2:6" x14ac:dyDescent="0.25">
      <c r="B15" s="5" t="s">
        <v>83</v>
      </c>
      <c r="C15" s="106">
        <v>29399</v>
      </c>
      <c r="D15" s="84">
        <v>9158408725</v>
      </c>
      <c r="E15" s="102">
        <v>3276</v>
      </c>
      <c r="F15" s="101">
        <v>8946368300</v>
      </c>
    </row>
    <row r="16" spans="2:6" ht="6" customHeight="1" x14ac:dyDescent="0.25">
      <c r="B16" s="5"/>
      <c r="C16" s="106"/>
      <c r="D16" s="6"/>
      <c r="E16" s="102"/>
      <c r="F16" s="101"/>
    </row>
    <row r="17" spans="2:6" x14ac:dyDescent="0.25">
      <c r="B17" s="5" t="s">
        <v>84</v>
      </c>
      <c r="C17" s="106">
        <v>30434</v>
      </c>
      <c r="D17" s="84">
        <v>9244965600</v>
      </c>
      <c r="E17" s="102">
        <v>2807</v>
      </c>
      <c r="F17" s="101">
        <v>8559665375</v>
      </c>
    </row>
    <row r="18" spans="2:6" ht="6" customHeight="1" x14ac:dyDescent="0.25">
      <c r="B18" s="5"/>
      <c r="C18" s="106"/>
      <c r="D18" s="6"/>
      <c r="E18" s="102"/>
      <c r="F18" s="101"/>
    </row>
    <row r="19" spans="2:6" x14ac:dyDescent="0.25">
      <c r="B19" s="5" t="s">
        <v>85</v>
      </c>
      <c r="C19" s="106">
        <v>31308</v>
      </c>
      <c r="D19" s="84">
        <v>9817315375</v>
      </c>
      <c r="E19" s="102">
        <v>4056</v>
      </c>
      <c r="F19" s="101">
        <v>10699158950</v>
      </c>
    </row>
    <row r="20" spans="2:6" ht="6.75" customHeight="1" x14ac:dyDescent="0.25">
      <c r="B20" s="5"/>
      <c r="C20" s="106"/>
      <c r="D20" s="6"/>
      <c r="E20" s="102"/>
      <c r="F20" s="101"/>
    </row>
    <row r="21" spans="2:6" x14ac:dyDescent="0.25">
      <c r="B21" s="5" t="s">
        <v>86</v>
      </c>
      <c r="C21" s="106">
        <v>30550</v>
      </c>
      <c r="D21" s="84">
        <v>9164149225</v>
      </c>
      <c r="E21" s="102">
        <v>2713</v>
      </c>
      <c r="F21" s="101">
        <v>8630432250</v>
      </c>
    </row>
    <row r="22" spans="2:6" ht="6.75" customHeight="1" x14ac:dyDescent="0.25">
      <c r="B22" s="5"/>
      <c r="C22" s="106"/>
      <c r="D22" s="6"/>
      <c r="E22" s="102"/>
      <c r="F22" s="101"/>
    </row>
    <row r="23" spans="2:6" x14ac:dyDescent="0.25">
      <c r="B23" s="5" t="s">
        <v>87</v>
      </c>
      <c r="C23" s="106">
        <v>35767</v>
      </c>
      <c r="D23" s="84">
        <v>12127958525</v>
      </c>
      <c r="E23" s="102">
        <v>3912</v>
      </c>
      <c r="F23" s="101">
        <v>9563325625</v>
      </c>
    </row>
    <row r="24" spans="2:6" ht="6" customHeight="1" x14ac:dyDescent="0.25">
      <c r="B24" s="5"/>
      <c r="C24" s="106"/>
      <c r="D24" s="6"/>
      <c r="E24" s="102"/>
      <c r="F24" s="101"/>
    </row>
    <row r="25" spans="2:6" x14ac:dyDescent="0.25">
      <c r="B25" s="5" t="s">
        <v>88</v>
      </c>
      <c r="C25" s="106">
        <v>35243</v>
      </c>
      <c r="D25" s="84">
        <v>10309298025</v>
      </c>
      <c r="E25" s="102">
        <v>3439</v>
      </c>
      <c r="F25" s="101">
        <v>8852456900</v>
      </c>
    </row>
    <row r="26" spans="2:6" ht="6" customHeight="1" x14ac:dyDescent="0.25">
      <c r="B26" s="5"/>
      <c r="C26" s="106"/>
      <c r="D26" s="6"/>
      <c r="E26" s="102"/>
      <c r="F26" s="101"/>
    </row>
    <row r="27" spans="2:6" x14ac:dyDescent="0.25">
      <c r="B27" s="5" t="s">
        <v>89</v>
      </c>
      <c r="C27" s="106">
        <v>35175</v>
      </c>
      <c r="D27" s="84">
        <v>10265336275</v>
      </c>
      <c r="E27" s="102">
        <v>3890</v>
      </c>
      <c r="F27" s="101">
        <v>9685573550</v>
      </c>
    </row>
    <row r="28" spans="2:6" ht="6" customHeight="1" x14ac:dyDescent="0.25">
      <c r="B28" s="5"/>
      <c r="C28" s="106"/>
      <c r="D28" s="6"/>
      <c r="E28" s="102"/>
      <c r="F28" s="101"/>
    </row>
    <row r="29" spans="2:6" x14ac:dyDescent="0.25">
      <c r="B29" s="5" t="s">
        <v>90</v>
      </c>
      <c r="C29" s="106">
        <v>36185</v>
      </c>
      <c r="D29" s="84">
        <v>10378247050</v>
      </c>
      <c r="E29" s="102">
        <v>4342</v>
      </c>
      <c r="F29" s="101">
        <v>10026347175</v>
      </c>
    </row>
    <row r="30" spans="2:6" ht="5.25" customHeight="1" x14ac:dyDescent="0.25">
      <c r="B30" s="5"/>
      <c r="C30" s="106"/>
      <c r="D30" s="6"/>
      <c r="E30" s="102"/>
      <c r="F30" s="101"/>
    </row>
    <row r="31" spans="2:6" x14ac:dyDescent="0.25">
      <c r="B31" s="5" t="s">
        <v>91</v>
      </c>
      <c r="C31" s="106">
        <v>43253</v>
      </c>
      <c r="D31" s="84">
        <v>11504242150</v>
      </c>
      <c r="E31" s="102">
        <v>5910</v>
      </c>
      <c r="F31" s="101">
        <v>12821235050</v>
      </c>
    </row>
    <row r="32" spans="2:6" ht="5.25" customHeight="1" thickBot="1" x14ac:dyDescent="0.3">
      <c r="B32" s="16"/>
      <c r="C32" s="107"/>
      <c r="D32" s="17"/>
      <c r="E32" s="103"/>
      <c r="F32" s="100"/>
    </row>
    <row r="33" spans="2:6" ht="18.75" customHeight="1" thickBot="1" x14ac:dyDescent="0.3">
      <c r="B33" s="218" t="s">
        <v>127</v>
      </c>
      <c r="C33" s="219">
        <f>SUM(C9:C32)</f>
        <v>402675</v>
      </c>
      <c r="D33" s="220">
        <f>SUM(D9:D32)</f>
        <v>122605728000</v>
      </c>
      <c r="E33" s="221">
        <f>SUM(E9:E32)</f>
        <v>46674</v>
      </c>
      <c r="F33" s="222">
        <f>SUM(F9:F32)</f>
        <v>117228833225</v>
      </c>
    </row>
    <row r="34" spans="2:6" hidden="1" x14ac:dyDescent="0.25">
      <c r="B34" s="217">
        <v>2015</v>
      </c>
      <c r="C34" s="137">
        <v>379965</v>
      </c>
      <c r="D34" s="138">
        <v>56093879025</v>
      </c>
      <c r="E34" s="139">
        <v>40546</v>
      </c>
      <c r="F34" s="140">
        <v>57615502425</v>
      </c>
    </row>
    <row r="35" spans="2:6" hidden="1" x14ac:dyDescent="0.25">
      <c r="B35" s="87">
        <v>2014</v>
      </c>
      <c r="C35" s="108">
        <v>358479</v>
      </c>
      <c r="D35" s="88">
        <v>49228178650</v>
      </c>
      <c r="E35" s="104">
        <v>36411</v>
      </c>
      <c r="F35" s="110">
        <v>40720200550</v>
      </c>
    </row>
    <row r="36" spans="2:6" hidden="1" x14ac:dyDescent="0.25">
      <c r="B36" s="87">
        <v>2013</v>
      </c>
      <c r="C36" s="108">
        <v>345036</v>
      </c>
      <c r="D36" s="88">
        <v>47735950320</v>
      </c>
      <c r="E36" s="104">
        <v>34016</v>
      </c>
      <c r="F36" s="110">
        <v>35155348635</v>
      </c>
    </row>
    <row r="37" spans="2:6" ht="15.75" hidden="1" thickBot="1" x14ac:dyDescent="0.3">
      <c r="B37" s="89">
        <v>2012</v>
      </c>
      <c r="C37" s="109">
        <v>325662</v>
      </c>
      <c r="D37" s="90">
        <v>45614234155</v>
      </c>
      <c r="E37" s="105">
        <v>31421</v>
      </c>
      <c r="F37" s="111">
        <v>29574587345</v>
      </c>
    </row>
    <row r="38" spans="2:6" ht="15.75" thickTop="1" x14ac:dyDescent="0.25">
      <c r="B38" s="3" t="s">
        <v>159</v>
      </c>
      <c r="C38" s="2"/>
      <c r="D38" s="2"/>
    </row>
  </sheetData>
  <mergeCells count="6">
    <mergeCell ref="B1:F1"/>
    <mergeCell ref="B2:F2"/>
    <mergeCell ref="B3:F3"/>
    <mergeCell ref="B5:B6"/>
    <mergeCell ref="C5:D5"/>
    <mergeCell ref="E5:F5"/>
  </mergeCells>
  <pageMargins left="0.7" right="0.7" top="0.75" bottom="0.7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tabSelected="1" topLeftCell="A13" workbookViewId="0">
      <selection activeCell="J30" sqref="J30"/>
    </sheetView>
  </sheetViews>
  <sheetFormatPr defaultRowHeight="15" x14ac:dyDescent="0.25"/>
  <cols>
    <col min="1" max="1" width="4.140625" customWidth="1"/>
    <col min="2" max="2" width="17.140625" customWidth="1"/>
    <col min="3" max="3" width="12.28515625" customWidth="1"/>
    <col min="4" max="4" width="11.5703125" customWidth="1"/>
    <col min="5" max="5" width="11.140625" customWidth="1"/>
    <col min="6" max="6" width="11.42578125" customWidth="1"/>
    <col min="7" max="7" width="11.85546875" customWidth="1"/>
  </cols>
  <sheetData>
    <row r="2" spans="2:7" x14ac:dyDescent="0.25">
      <c r="B2" s="291" t="s">
        <v>156</v>
      </c>
      <c r="C2" s="291"/>
      <c r="D2" s="291"/>
      <c r="E2" s="291"/>
      <c r="F2" s="291"/>
      <c r="G2" s="291"/>
    </row>
    <row r="3" spans="2:7" x14ac:dyDescent="0.25">
      <c r="B3" s="292" t="s">
        <v>143</v>
      </c>
      <c r="C3" s="292"/>
      <c r="D3" s="292"/>
      <c r="E3" s="292"/>
      <c r="F3" s="292"/>
      <c r="G3" s="292"/>
    </row>
    <row r="4" spans="2:7" x14ac:dyDescent="0.25">
      <c r="B4" s="292" t="s">
        <v>126</v>
      </c>
      <c r="C4" s="292"/>
      <c r="D4" s="292"/>
      <c r="E4" s="292"/>
      <c r="F4" s="292"/>
      <c r="G4" s="292"/>
    </row>
    <row r="5" spans="2:7" ht="15.75" thickBot="1" x14ac:dyDescent="0.3">
      <c r="B5" s="119"/>
      <c r="C5" s="120"/>
      <c r="D5" s="120"/>
      <c r="E5" s="121"/>
      <c r="F5" s="121"/>
      <c r="G5" s="121"/>
    </row>
    <row r="6" spans="2:7" ht="16.5" customHeight="1" thickTop="1" thickBot="1" x14ac:dyDescent="0.3">
      <c r="B6" s="293" t="s">
        <v>61</v>
      </c>
      <c r="C6" s="295" t="s">
        <v>144</v>
      </c>
      <c r="D6" s="297" t="s">
        <v>146</v>
      </c>
      <c r="E6" s="299" t="s">
        <v>147</v>
      </c>
      <c r="F6" s="299" t="s">
        <v>145</v>
      </c>
      <c r="G6" s="301" t="s">
        <v>11</v>
      </c>
    </row>
    <row r="7" spans="2:7" ht="15.75" thickBot="1" x14ac:dyDescent="0.3">
      <c r="B7" s="294"/>
      <c r="C7" s="296"/>
      <c r="D7" s="298"/>
      <c r="E7" s="300"/>
      <c r="F7" s="300"/>
      <c r="G7" s="302"/>
    </row>
    <row r="8" spans="2:7" ht="15.75" thickBot="1" x14ac:dyDescent="0.3">
      <c r="B8" s="163" t="s">
        <v>102</v>
      </c>
      <c r="C8" s="164" t="s">
        <v>103</v>
      </c>
      <c r="D8" s="164" t="s">
        <v>104</v>
      </c>
      <c r="E8" s="165" t="s">
        <v>105</v>
      </c>
      <c r="F8" s="166" t="s">
        <v>106</v>
      </c>
      <c r="G8" s="167" t="s">
        <v>107</v>
      </c>
    </row>
    <row r="9" spans="2:7" x14ac:dyDescent="0.25">
      <c r="B9" s="85"/>
      <c r="C9" s="86"/>
      <c r="D9" s="86"/>
      <c r="E9" s="122"/>
      <c r="F9" s="128"/>
      <c r="G9" s="123"/>
    </row>
    <row r="10" spans="2:7" x14ac:dyDescent="0.25">
      <c r="B10" s="5" t="s">
        <v>80</v>
      </c>
      <c r="C10" s="106">
        <v>2362</v>
      </c>
      <c r="D10" s="84">
        <v>3088</v>
      </c>
      <c r="E10" s="124">
        <v>18063</v>
      </c>
      <c r="F10" s="129">
        <v>8710</v>
      </c>
      <c r="G10" s="125">
        <f>SUM(C10:F10)</f>
        <v>32223</v>
      </c>
    </row>
    <row r="11" spans="2:7" x14ac:dyDescent="0.25">
      <c r="B11" s="5"/>
      <c r="C11" s="106"/>
      <c r="D11" s="6"/>
      <c r="E11" s="124"/>
      <c r="F11" s="129"/>
      <c r="G11" s="125"/>
    </row>
    <row r="12" spans="2:7" x14ac:dyDescent="0.25">
      <c r="B12" s="5" t="s">
        <v>81</v>
      </c>
      <c r="C12" s="106">
        <v>1854</v>
      </c>
      <c r="D12" s="84">
        <v>2151</v>
      </c>
      <c r="E12" s="124">
        <v>14868</v>
      </c>
      <c r="F12" s="129">
        <v>6685</v>
      </c>
      <c r="G12" s="125">
        <f>SUM(C12:F12)</f>
        <v>25558</v>
      </c>
    </row>
    <row r="13" spans="2:7" x14ac:dyDescent="0.25">
      <c r="B13" s="5"/>
      <c r="C13" s="106"/>
      <c r="D13" s="6"/>
      <c r="E13" s="124"/>
      <c r="F13" s="129"/>
      <c r="G13" s="125"/>
    </row>
    <row r="14" spans="2:7" x14ac:dyDescent="0.25">
      <c r="B14" s="5" t="s">
        <v>82</v>
      </c>
      <c r="C14" s="106">
        <v>1933</v>
      </c>
      <c r="D14" s="84">
        <v>2286</v>
      </c>
      <c r="E14" s="124">
        <v>16157</v>
      </c>
      <c r="F14" s="129">
        <v>7208</v>
      </c>
      <c r="G14" s="125">
        <f>SUM(C14:F14)</f>
        <v>27584</v>
      </c>
    </row>
    <row r="15" spans="2:7" x14ac:dyDescent="0.25">
      <c r="B15" s="5"/>
      <c r="C15" s="106"/>
      <c r="D15" s="6"/>
      <c r="E15" s="124"/>
      <c r="F15" s="129"/>
      <c r="G15" s="125"/>
    </row>
    <row r="16" spans="2:7" x14ac:dyDescent="0.25">
      <c r="B16" s="5" t="s">
        <v>83</v>
      </c>
      <c r="C16" s="106">
        <v>1846</v>
      </c>
      <c r="D16" s="84">
        <v>2213</v>
      </c>
      <c r="E16" s="124">
        <v>14202</v>
      </c>
      <c r="F16" s="129">
        <v>8120</v>
      </c>
      <c r="G16" s="125">
        <f>SUM(C16:F16)</f>
        <v>26381</v>
      </c>
    </row>
    <row r="17" spans="2:7" x14ac:dyDescent="0.25">
      <c r="B17" s="5"/>
      <c r="C17" s="106"/>
      <c r="D17" s="6"/>
      <c r="E17" s="124"/>
      <c r="F17" s="129"/>
      <c r="G17" s="125"/>
    </row>
    <row r="18" spans="2:7" x14ac:dyDescent="0.25">
      <c r="B18" s="5" t="s">
        <v>84</v>
      </c>
      <c r="C18" s="106">
        <v>2371</v>
      </c>
      <c r="D18" s="84">
        <v>2885</v>
      </c>
      <c r="E18" s="124">
        <v>16489</v>
      </c>
      <c r="F18" s="129">
        <v>10902</v>
      </c>
      <c r="G18" s="125">
        <f>SUM(C18:F18)</f>
        <v>32647</v>
      </c>
    </row>
    <row r="19" spans="2:7" x14ac:dyDescent="0.25">
      <c r="B19" s="5"/>
      <c r="C19" s="106"/>
      <c r="D19" s="6"/>
      <c r="E19" s="124"/>
      <c r="F19" s="129"/>
      <c r="G19" s="125"/>
    </row>
    <row r="20" spans="2:7" x14ac:dyDescent="0.25">
      <c r="B20" s="5" t="s">
        <v>85</v>
      </c>
      <c r="C20" s="106">
        <v>1751</v>
      </c>
      <c r="D20" s="84">
        <v>1848</v>
      </c>
      <c r="E20" s="124">
        <v>12864</v>
      </c>
      <c r="F20" s="129">
        <v>8687</v>
      </c>
      <c r="G20" s="125">
        <f>SUM(C20:F20)</f>
        <v>25150</v>
      </c>
    </row>
    <row r="21" spans="2:7" x14ac:dyDescent="0.25">
      <c r="B21" s="5"/>
      <c r="C21" s="106"/>
      <c r="D21" s="6"/>
      <c r="E21" s="124"/>
      <c r="F21" s="129"/>
      <c r="G21" s="125"/>
    </row>
    <row r="22" spans="2:7" x14ac:dyDescent="0.25">
      <c r="B22" s="5" t="s">
        <v>86</v>
      </c>
      <c r="C22" s="106">
        <v>6049</v>
      </c>
      <c r="D22" s="84">
        <v>5539</v>
      </c>
      <c r="E22" s="124">
        <v>25108</v>
      </c>
      <c r="F22" s="129">
        <v>13402</v>
      </c>
      <c r="G22" s="125">
        <f>SUM(C22:F22)</f>
        <v>50098</v>
      </c>
    </row>
    <row r="23" spans="2:7" x14ac:dyDescent="0.25">
      <c r="B23" s="5"/>
      <c r="C23" s="106"/>
      <c r="D23" s="6"/>
      <c r="E23" s="124"/>
      <c r="F23" s="129"/>
      <c r="G23" s="125"/>
    </row>
    <row r="24" spans="2:7" x14ac:dyDescent="0.25">
      <c r="B24" s="5" t="s">
        <v>87</v>
      </c>
      <c r="C24" s="106">
        <v>2277</v>
      </c>
      <c r="D24" s="84">
        <v>3106</v>
      </c>
      <c r="E24" s="124">
        <v>14943</v>
      </c>
      <c r="F24" s="129">
        <v>8810</v>
      </c>
      <c r="G24" s="125">
        <f>SUM(C24:F24)</f>
        <v>29136</v>
      </c>
    </row>
    <row r="25" spans="2:7" x14ac:dyDescent="0.25">
      <c r="B25" s="5"/>
      <c r="C25" s="106"/>
      <c r="D25" s="6"/>
      <c r="E25" s="124"/>
      <c r="F25" s="129"/>
      <c r="G25" s="125"/>
    </row>
    <row r="26" spans="2:7" x14ac:dyDescent="0.25">
      <c r="B26" s="5" t="s">
        <v>88</v>
      </c>
      <c r="C26" s="106">
        <v>2571</v>
      </c>
      <c r="D26" s="84">
        <v>3399</v>
      </c>
      <c r="E26" s="124">
        <v>17141</v>
      </c>
      <c r="F26" s="129">
        <v>10120</v>
      </c>
      <c r="G26" s="125">
        <f>SUM(C26:F26)</f>
        <v>33231</v>
      </c>
    </row>
    <row r="27" spans="2:7" x14ac:dyDescent="0.25">
      <c r="B27" s="5"/>
      <c r="C27" s="106"/>
      <c r="D27" s="6"/>
      <c r="E27" s="124"/>
      <c r="F27" s="129"/>
      <c r="G27" s="125"/>
    </row>
    <row r="28" spans="2:7" x14ac:dyDescent="0.25">
      <c r="B28" s="5" t="s">
        <v>89</v>
      </c>
      <c r="C28" s="106">
        <v>2148</v>
      </c>
      <c r="D28" s="84">
        <v>2556</v>
      </c>
      <c r="E28" s="124">
        <v>14194</v>
      </c>
      <c r="F28" s="129">
        <v>10557</v>
      </c>
      <c r="G28" s="125">
        <f>SUM(C28:F28)</f>
        <v>29455</v>
      </c>
    </row>
    <row r="29" spans="2:7" x14ac:dyDescent="0.25">
      <c r="B29" s="5"/>
      <c r="C29" s="106"/>
      <c r="D29" s="6"/>
      <c r="E29" s="124"/>
      <c r="F29" s="129"/>
      <c r="G29" s="125"/>
    </row>
    <row r="30" spans="2:7" x14ac:dyDescent="0.25">
      <c r="B30" s="5" t="s">
        <v>90</v>
      </c>
      <c r="C30" s="106">
        <v>2003</v>
      </c>
      <c r="D30" s="84">
        <v>2445</v>
      </c>
      <c r="E30" s="124">
        <v>15214</v>
      </c>
      <c r="F30" s="129">
        <v>10655</v>
      </c>
      <c r="G30" s="125">
        <f>SUM(C30:F30)</f>
        <v>30317</v>
      </c>
    </row>
    <row r="31" spans="2:7" x14ac:dyDescent="0.25">
      <c r="B31" s="5"/>
      <c r="C31" s="106"/>
      <c r="D31" s="6"/>
      <c r="E31" s="124"/>
      <c r="F31" s="129"/>
      <c r="G31" s="125"/>
    </row>
    <row r="32" spans="2:7" x14ac:dyDescent="0.25">
      <c r="B32" s="5" t="s">
        <v>91</v>
      </c>
      <c r="C32" s="106">
        <v>3533</v>
      </c>
      <c r="D32" s="84">
        <v>3575</v>
      </c>
      <c r="E32" s="124">
        <v>19849</v>
      </c>
      <c r="F32" s="129">
        <v>14136</v>
      </c>
      <c r="G32" s="125">
        <f>SUM(C32:F32)</f>
        <v>41093</v>
      </c>
    </row>
    <row r="33" spans="2:7" ht="15.75" thickBot="1" x14ac:dyDescent="0.3">
      <c r="B33" s="16"/>
      <c r="C33" s="107"/>
      <c r="D33" s="17"/>
      <c r="E33" s="126"/>
      <c r="F33" s="130"/>
      <c r="G33" s="127"/>
    </row>
    <row r="34" spans="2:7" ht="15.75" thickBot="1" x14ac:dyDescent="0.3">
      <c r="B34" s="131" t="s">
        <v>127</v>
      </c>
      <c r="C34" s="132">
        <f>SUM(C10:C33)</f>
        <v>30698</v>
      </c>
      <c r="D34" s="133">
        <f>SUM(D10:D33)</f>
        <v>35091</v>
      </c>
      <c r="E34" s="134">
        <f>SUM(E10:E33)</f>
        <v>199092</v>
      </c>
      <c r="F34" s="135">
        <f>SUM(F10:F33)</f>
        <v>117992</v>
      </c>
      <c r="G34" s="136">
        <f>SUM(C34:F34)</f>
        <v>382873</v>
      </c>
    </row>
    <row r="35" spans="2:7" ht="13.5" customHeight="1" thickTop="1" x14ac:dyDescent="0.25">
      <c r="B35" s="290" t="s">
        <v>160</v>
      </c>
      <c r="C35" s="290"/>
      <c r="D35" s="290"/>
      <c r="E35" s="290"/>
      <c r="F35" s="290"/>
      <c r="G35" s="290"/>
    </row>
  </sheetData>
  <mergeCells count="10">
    <mergeCell ref="B35:G35"/>
    <mergeCell ref="B2:G2"/>
    <mergeCell ref="B3:G3"/>
    <mergeCell ref="B4:G4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Tabel 15.1</vt:lpstr>
      <vt:lpstr>Tabel 15.2</vt:lpstr>
      <vt:lpstr>Tabel 15.3</vt:lpstr>
      <vt:lpstr>Tabel 15.4</vt:lpstr>
      <vt:lpstr>Tabel 15.5</vt:lpstr>
      <vt:lpstr>Tabel 15.6</vt:lpstr>
      <vt:lpstr>Tabel 15.7</vt:lpstr>
      <vt:lpstr>Tabel 15.8</vt:lpstr>
      <vt:lpstr>Tabel 15.9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Windows User</cp:lastModifiedBy>
  <cp:lastPrinted>2017-06-06T00:14:55Z</cp:lastPrinted>
  <dcterms:created xsi:type="dcterms:W3CDTF">2015-12-21T10:09:49Z</dcterms:created>
  <dcterms:modified xsi:type="dcterms:W3CDTF">2017-07-17T04:46:44Z</dcterms:modified>
</cp:coreProperties>
</file>