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150" windowHeight="7935" firstSheet="4" activeTab="9"/>
  </bookViews>
  <sheets>
    <sheet name="Tabel 15.1" sheetId="1" r:id="rId1"/>
    <sheet name="Tabel 15.2" sheetId="2" r:id="rId2"/>
    <sheet name="Tabel 15.3" sheetId="3" r:id="rId3"/>
    <sheet name="Tabel 15.4" sheetId="4" r:id="rId4"/>
    <sheet name="Tabel 15.5" sheetId="5" r:id="rId5"/>
    <sheet name="Tabel 15.6" sheetId="6" r:id="rId6"/>
    <sheet name="Tabel 15.7" sheetId="7" r:id="rId7"/>
    <sheet name="Tabel 15.8" sheetId="9" r:id="rId8"/>
    <sheet name="Tabel 15.9" sheetId="10" r:id="rId9"/>
    <sheet name="Tabel 15.10" sheetId="11" r:id="rId10"/>
  </sheets>
  <calcPr calcId="124519"/>
</workbook>
</file>

<file path=xl/calcChain.xml><?xml version="1.0" encoding="utf-8"?>
<calcChain xmlns="http://schemas.openxmlformats.org/spreadsheetml/2006/main">
  <c r="F71" i="9"/>
  <c r="E71"/>
  <c r="D71"/>
  <c r="C71"/>
  <c r="C34" i="10"/>
  <c r="D34"/>
  <c r="E34"/>
  <c r="F34"/>
  <c r="G34"/>
  <c r="G10"/>
  <c r="G12"/>
  <c r="G14"/>
  <c r="G16"/>
  <c r="G18"/>
  <c r="G20"/>
  <c r="G22"/>
  <c r="G24"/>
  <c r="G26"/>
  <c r="G28"/>
  <c r="G30"/>
  <c r="G32"/>
  <c r="D33" i="5"/>
  <c r="E33"/>
  <c r="D33" i="3"/>
  <c r="E33"/>
  <c r="F33"/>
  <c r="G33"/>
  <c r="H33"/>
  <c r="I33"/>
  <c r="F33" i="9"/>
  <c r="E33"/>
  <c r="D33"/>
  <c r="C33"/>
  <c r="F26" i="1"/>
  <c r="E26"/>
  <c r="D26"/>
  <c r="J41" i="2"/>
  <c r="C26" i="1"/>
  <c r="I41" i="2"/>
  <c r="C41"/>
  <c r="D41"/>
  <c r="E41"/>
  <c r="F41"/>
  <c r="G41"/>
  <c r="H41"/>
</calcChain>
</file>

<file path=xl/sharedStrings.xml><?xml version="1.0" encoding="utf-8"?>
<sst xmlns="http://schemas.openxmlformats.org/spreadsheetml/2006/main" count="436" uniqueCount="179">
  <si>
    <t>Jumlah Sarana Angkutan ( Umum dan Pribadi )</t>
  </si>
  <si>
    <t>Jenis Kendaraan</t>
  </si>
  <si>
    <t>Tahun   (unit)</t>
  </si>
  <si>
    <t>01  Mobil Barang</t>
  </si>
  <si>
    <t>02  Mobil Bus</t>
  </si>
  <si>
    <t xml:space="preserve">   *  Umum</t>
  </si>
  <si>
    <t xml:space="preserve">       Bus Besar</t>
  </si>
  <si>
    <t xml:space="preserve">       Bus Sedang</t>
  </si>
  <si>
    <t xml:space="preserve">       Bus Kecil</t>
  </si>
  <si>
    <t xml:space="preserve">    *  Bukan Umum</t>
  </si>
  <si>
    <t>03  Kendaraan Khusus / Alat Berat</t>
  </si>
  <si>
    <t>Jumlah</t>
  </si>
  <si>
    <t>Kendaraan Bermotor Wajib Uji Menurut Jenisnya</t>
  </si>
  <si>
    <t>Rincian</t>
  </si>
  <si>
    <t>Tidak Umum</t>
  </si>
  <si>
    <t>Umum</t>
  </si>
  <si>
    <t>01  Bemo / Khusus</t>
  </si>
  <si>
    <t>-</t>
  </si>
  <si>
    <t>02  Opelet / Colt</t>
  </si>
  <si>
    <t>03  Sedan</t>
  </si>
  <si>
    <t>04  Bus</t>
  </si>
  <si>
    <t>05  Truck</t>
  </si>
  <si>
    <t>06  Pick Up</t>
  </si>
  <si>
    <t>07  Tangki</t>
  </si>
  <si>
    <t>08  Bestel</t>
  </si>
  <si>
    <t>09  Mobil Jenazah</t>
  </si>
  <si>
    <t>10  Ambulance</t>
  </si>
  <si>
    <t>11  Kereta Gandeng</t>
  </si>
  <si>
    <t xml:space="preserve">        - Tempel</t>
  </si>
  <si>
    <t>12  Traktor</t>
  </si>
  <si>
    <t>13  Sumbu III   -  Truck</t>
  </si>
  <si>
    <t xml:space="preserve">                           - Tangki</t>
  </si>
  <si>
    <t>14  Mobil Pemadam Kebakaran</t>
  </si>
  <si>
    <t>15  Lainnya</t>
  </si>
  <si>
    <t xml:space="preserve">     Kendaraan Bermotor Yang Diuji Menurut Bulan dan Jenisnya</t>
  </si>
  <si>
    <t xml:space="preserve">Bulan </t>
  </si>
  <si>
    <t>Bus</t>
  </si>
  <si>
    <t>Truck</t>
  </si>
  <si>
    <t>Lainnya</t>
  </si>
  <si>
    <t xml:space="preserve">Januari </t>
  </si>
  <si>
    <t xml:space="preserve">Pebruari </t>
  </si>
  <si>
    <t xml:space="preserve">Maret </t>
  </si>
  <si>
    <t xml:space="preserve">April </t>
  </si>
  <si>
    <t xml:space="preserve">Mei </t>
  </si>
  <si>
    <t xml:space="preserve">Juni </t>
  </si>
  <si>
    <t xml:space="preserve">Juli </t>
  </si>
  <si>
    <t xml:space="preserve">Agustus </t>
  </si>
  <si>
    <t xml:space="preserve">September </t>
  </si>
  <si>
    <t xml:space="preserve">Oktober </t>
  </si>
  <si>
    <t xml:space="preserve">Nopember </t>
  </si>
  <si>
    <t xml:space="preserve">Desember </t>
  </si>
  <si>
    <t xml:space="preserve"> Lalu Lintas Kendaraan Penumpang Umum Menurut Bulan dan Jenisnya</t>
  </si>
  <si>
    <t>Bus Bumel / Pedesaan</t>
  </si>
  <si>
    <t>Colt / non Bus</t>
  </si>
  <si>
    <t>Masuk</t>
  </si>
  <si>
    <t>Keluar</t>
  </si>
  <si>
    <t>.</t>
  </si>
  <si>
    <t>Pendapatan Pengujian dan izin Trayek per Bulan</t>
  </si>
  <si>
    <t>Pengujian</t>
  </si>
  <si>
    <t>Ijin Trayek</t>
  </si>
  <si>
    <t xml:space="preserve">        Banyaknya Kecelakaan Lalu lintas Menurut Bulan, Kejadian Korban dan Kerugian</t>
  </si>
  <si>
    <t>Bulan</t>
  </si>
  <si>
    <t>Banyaknya Kecelakaan</t>
  </si>
  <si>
    <t>Banyaknya Korban</t>
  </si>
  <si>
    <t>Kerugian</t>
  </si>
  <si>
    <t>( 000 Rp)</t>
  </si>
  <si>
    <t>Meninggal</t>
  </si>
  <si>
    <t xml:space="preserve">Luka Berat </t>
  </si>
  <si>
    <t>Luka Ringan</t>
  </si>
  <si>
    <t>Surat Izin Mengemudi ( SIM ) Yang Dikeluarkan Oleh Satlantas Polres Klaten</t>
  </si>
  <si>
    <t>SIM - A</t>
  </si>
  <si>
    <t>SIM – B1</t>
  </si>
  <si>
    <t>SIM – B2</t>
  </si>
  <si>
    <t>SIM - C</t>
  </si>
  <si>
    <t>B</t>
  </si>
  <si>
    <t>P</t>
  </si>
  <si>
    <t>SIM – A Umum</t>
  </si>
  <si>
    <t>SIM – B1 Umum</t>
  </si>
  <si>
    <t>SIM – B2 Umum</t>
  </si>
  <si>
    <t xml:space="preserve">Jumlah </t>
  </si>
  <si>
    <t>01.    Januari</t>
  </si>
  <si>
    <t>02.    Pebruari</t>
  </si>
  <si>
    <t>03.    Maret</t>
  </si>
  <si>
    <t xml:space="preserve">04.    April </t>
  </si>
  <si>
    <t xml:space="preserve">05.    Mei </t>
  </si>
  <si>
    <t>06.    Juni</t>
  </si>
  <si>
    <t>07.    Juli</t>
  </si>
  <si>
    <t>08.    Agustus</t>
  </si>
  <si>
    <t>09.     September</t>
  </si>
  <si>
    <t>10.    Oktober</t>
  </si>
  <si>
    <t>11.    Nopember</t>
  </si>
  <si>
    <t>12.    Desember</t>
  </si>
  <si>
    <t>(Rp.)</t>
  </si>
  <si>
    <t xml:space="preserve">01.    Januari </t>
  </si>
  <si>
    <t xml:space="preserve">02.    Pebruari </t>
  </si>
  <si>
    <t xml:space="preserve">03.    Maret </t>
  </si>
  <si>
    <t xml:space="preserve">06.    Juni </t>
  </si>
  <si>
    <t xml:space="preserve">07.    Juli </t>
  </si>
  <si>
    <t xml:space="preserve">08.    Agustus </t>
  </si>
  <si>
    <t xml:space="preserve">10.    Oktober </t>
  </si>
  <si>
    <t xml:space="preserve">11.    Nopember </t>
  </si>
  <si>
    <t xml:space="preserve">12.    Desember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</si>
  <si>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</si>
  <si>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</si>
  <si>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</si>
  <si>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</si>
  <si>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</si>
  <si>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</si>
  <si>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</si>
  <si>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</si>
  <si>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</si>
  <si>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</si>
  <si>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</si>
  <si>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</si>
  <si>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</si>
  <si>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</si>
  <si>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</si>
  <si>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</si>
  <si>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</si>
  <si>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Kendaraan Roda 2 (Dua)/Sepeda Motor</t>
  </si>
  <si>
    <t xml:space="preserve">Kendaraan Roda 4 (Empat)/Mobil </t>
  </si>
  <si>
    <t>Jumlah Sepeda Motor (Unit)</t>
  </si>
  <si>
    <t>Jumlah Penerimaan Pajak (Rp.)</t>
  </si>
  <si>
    <t>Jumlah Mobil          (Unit)</t>
  </si>
  <si>
    <t>Jumlah Penerimaan Pajak                            (Rp.)</t>
  </si>
  <si>
    <t>Jumlah Sepeda Motor dan Mobil  Wajib Pajak,  Beserta Jumlah Penerimaan Pajak</t>
  </si>
  <si>
    <t>Data Volume Berangkat Stasiun Klaten</t>
  </si>
  <si>
    <t>Eksa</t>
  </si>
  <si>
    <t>Lokal</t>
  </si>
  <si>
    <t>Bisnis</t>
  </si>
  <si>
    <t>Ekonomi</t>
  </si>
  <si>
    <t>Tabel 15.1</t>
  </si>
  <si>
    <t>Tabel  15.2</t>
  </si>
  <si>
    <t>Tabel 15.3</t>
  </si>
  <si>
    <t xml:space="preserve"> Tabel  15.4</t>
  </si>
  <si>
    <t>Tabel 15.5</t>
  </si>
  <si>
    <t>Tabel 15.6</t>
  </si>
  <si>
    <t>Tabel 15.7</t>
  </si>
  <si>
    <t>Tabel  15.8</t>
  </si>
  <si>
    <t>Tabel 15.9</t>
  </si>
  <si>
    <t>Sumber :  Dinas  Perhubungan, 2018</t>
  </si>
  <si>
    <t>Di Kabupaten Klaten Tahun 2013-2017</t>
  </si>
  <si>
    <r>
      <t xml:space="preserve"> </t>
    </r>
    <r>
      <rPr>
        <i/>
        <sz val="9"/>
        <color theme="1"/>
        <rFont val="Times New Roman"/>
        <family val="1"/>
      </rPr>
      <t>Sumber :  Polres Klaten, 2018</t>
    </r>
  </si>
  <si>
    <r>
      <t xml:space="preserve"> </t>
    </r>
    <r>
      <rPr>
        <i/>
        <sz val="9"/>
        <color theme="1"/>
        <rFont val="Times New Roman"/>
        <family val="1"/>
      </rPr>
      <t>Sumber  :  Polres Klaten, 2018</t>
    </r>
  </si>
  <si>
    <t>Sumber : UPPD Kabupaten Klaten, 2018</t>
  </si>
  <si>
    <t>Sumber : PT. KAI, 2018</t>
  </si>
  <si>
    <t>Jumlah  2017</t>
  </si>
  <si>
    <t>Menurut Bulan di Kabupaten Klaten Tahun 2017</t>
  </si>
  <si>
    <t>Jumlah       2017</t>
  </si>
  <si>
    <t>Jumlah   2017</t>
  </si>
  <si>
    <t>Jumlah 2017</t>
  </si>
  <si>
    <r>
      <t>Di Kabupaten Klaten Tahun 2013</t>
    </r>
    <r>
      <rPr>
        <b/>
        <sz val="9"/>
        <color theme="1"/>
        <rFont val="Bookman Old Style"/>
        <family val="1"/>
      </rPr>
      <t>-</t>
    </r>
    <r>
      <rPr>
        <b/>
        <sz val="9"/>
        <color theme="1"/>
        <rFont val="Times New Roman"/>
        <family val="1"/>
      </rPr>
      <t>2017</t>
    </r>
  </si>
  <si>
    <t xml:space="preserve">       Di Kabupaten Klaten Tahun 2017</t>
  </si>
  <si>
    <t xml:space="preserve">Di Kabupaten Klaten Tahun 2017 </t>
  </si>
  <si>
    <t>Di Kabupaten Klaten Tahun 2017</t>
  </si>
  <si>
    <t>Menurut Bulan dan Jenisnya di Kabupaten KlatenTahun 2017</t>
  </si>
  <si>
    <t>Jenis Pelanggaran</t>
  </si>
  <si>
    <t>Banyaknya Pelanggaran Lalulintas Menurut Jenis Pelanggaran</t>
  </si>
  <si>
    <t>Tahun</t>
  </si>
  <si>
    <t>1. SIM</t>
  </si>
  <si>
    <t>2. STNK</t>
  </si>
  <si>
    <t>3. Tidak Menggunakan Helm</t>
  </si>
  <si>
    <t>4. Pelanggaran Marka Jalan</t>
  </si>
  <si>
    <t>5. Pelanggaran Rambu Lalulintas</t>
  </si>
  <si>
    <t>6. Pelanggaran Lainnya</t>
  </si>
  <si>
    <t>Tabel  15.10</t>
  </si>
  <si>
    <t>SIM-A</t>
  </si>
  <si>
    <t>SIM-BI</t>
  </si>
  <si>
    <t>SIM-BII</t>
  </si>
  <si>
    <t>SIM-C</t>
  </si>
  <si>
    <t>SIM-D</t>
  </si>
  <si>
    <t>A UMUM</t>
  </si>
  <si>
    <t>B1 UMUM</t>
  </si>
  <si>
    <t>BII UMUM</t>
  </si>
  <si>
    <t>JUMLAH</t>
  </si>
  <si>
    <t xml:space="preserve">  P</t>
  </si>
  <si>
    <t xml:space="preserve"> P</t>
  </si>
  <si>
    <t>(18)</t>
  </si>
  <si>
    <t>(19)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</si>
</sst>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_(* #,##0.00_);_(* \(#,##0.00\);_(* &quot;-&quot;_);_(@_)"/>
  </numFmts>
  <fonts count="29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Calibri"/>
      <family val="2"/>
      <charset val="1"/>
      <scheme val="minor"/>
    </font>
    <font>
      <sz val="9"/>
      <color rgb="FF000000"/>
      <name val="Times New Roman"/>
      <family val="1"/>
    </font>
    <font>
      <b/>
      <i/>
      <sz val="9"/>
      <color theme="1"/>
      <name val="Times New Roman"/>
      <family val="1"/>
    </font>
    <font>
      <i/>
      <sz val="9"/>
      <color rgb="FF000000"/>
      <name val="Times New Roman"/>
      <family val="1"/>
    </font>
    <font>
      <b/>
      <u/>
      <sz val="9"/>
      <color theme="1"/>
      <name val="Times New Roman"/>
      <family val="1"/>
    </font>
    <font>
      <b/>
      <sz val="9"/>
      <color theme="1"/>
      <name val="Bookman Old Style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B9D3DB"/>
        <bgColor rgb="FFD9D9D9"/>
      </patternFill>
    </fill>
    <fill>
      <patternFill patternType="solid">
        <fgColor theme="4" tint="0.79998168889431442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/>
      <bottom style="medium">
        <color rgb="FF000000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rgb="FF000000"/>
      </top>
      <bottom/>
      <diagonal/>
    </border>
    <border>
      <left style="hair">
        <color indexed="64"/>
      </left>
      <right style="medium">
        <color indexed="64"/>
      </right>
      <top style="medium">
        <color rgb="FF000000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rgb="FF000000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hair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rgb="FF000000"/>
      </bottom>
      <diagonal/>
    </border>
    <border>
      <left style="hair">
        <color indexed="64"/>
      </left>
      <right/>
      <top style="medium">
        <color rgb="FF000000"/>
      </top>
      <bottom/>
      <diagonal/>
    </border>
    <border>
      <left style="hair">
        <color indexed="64"/>
      </left>
      <right/>
      <top style="medium">
        <color rgb="FF00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rgb="FF000000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indexed="64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8064A2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8064A2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92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19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justify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3" fontId="2" fillId="0" borderId="8" xfId="0" applyNumberFormat="1" applyFont="1" applyBorder="1" applyAlignment="1">
      <alignment horizontal="center" vertical="top" wrapText="1"/>
    </xf>
    <xf numFmtId="3" fontId="2" fillId="0" borderId="9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41" fontId="2" fillId="0" borderId="8" xfId="1" applyFont="1" applyBorder="1" applyAlignment="1">
      <alignment horizontal="center" vertical="top" wrapText="1"/>
    </xf>
    <xf numFmtId="41" fontId="2" fillId="0" borderId="9" xfId="1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vertical="top" wrapText="1"/>
    </xf>
    <xf numFmtId="41" fontId="4" fillId="0" borderId="17" xfId="1" applyFont="1" applyBorder="1" applyAlignment="1">
      <alignment horizontal="center" vertical="top" wrapText="1"/>
    </xf>
    <xf numFmtId="41" fontId="4" fillId="0" borderId="18" xfId="1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2" borderId="40" xfId="0" quotePrefix="1" applyFont="1" applyFill="1" applyBorder="1" applyAlignment="1">
      <alignment horizontal="center" vertical="top" wrapText="1"/>
    </xf>
    <xf numFmtId="0" fontId="2" fillId="2" borderId="48" xfId="0" quotePrefix="1" applyFont="1" applyFill="1" applyBorder="1" applyAlignment="1">
      <alignment horizontal="center" vertical="top" wrapText="1"/>
    </xf>
    <xf numFmtId="3" fontId="2" fillId="0" borderId="9" xfId="0" quotePrefix="1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justify" vertical="top" wrapText="1"/>
    </xf>
    <xf numFmtId="3" fontId="2" fillId="0" borderId="20" xfId="0" applyNumberFormat="1" applyFont="1" applyBorder="1" applyAlignment="1">
      <alignment horizontal="center" vertical="top" wrapText="1"/>
    </xf>
    <xf numFmtId="0" fontId="2" fillId="0" borderId="28" xfId="0" applyFont="1" applyBorder="1" applyAlignment="1">
      <alignment horizontal="justify" vertical="top" wrapText="1"/>
    </xf>
    <xf numFmtId="0" fontId="2" fillId="0" borderId="25" xfId="0" applyFont="1" applyBorder="1" applyAlignment="1">
      <alignment horizontal="justify" vertical="top" wrapText="1"/>
    </xf>
    <xf numFmtId="0" fontId="2" fillId="3" borderId="19" xfId="0" applyFont="1" applyFill="1" applyBorder="1" applyAlignment="1">
      <alignment horizontal="right" vertical="top" wrapText="1"/>
    </xf>
    <xf numFmtId="3" fontId="2" fillId="3" borderId="20" xfId="0" applyNumberFormat="1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right" vertical="top" wrapText="1"/>
    </xf>
    <xf numFmtId="3" fontId="2" fillId="3" borderId="23" xfId="0" applyNumberFormat="1" applyFont="1" applyFill="1" applyBorder="1" applyAlignment="1">
      <alignment horizontal="center" vertical="top" wrapText="1"/>
    </xf>
    <xf numFmtId="0" fontId="2" fillId="0" borderId="25" xfId="0" applyFont="1" applyBorder="1"/>
    <xf numFmtId="0" fontId="2" fillId="0" borderId="26" xfId="0" applyFont="1" applyBorder="1"/>
    <xf numFmtId="41" fontId="2" fillId="0" borderId="21" xfId="1" applyFont="1" applyBorder="1"/>
    <xf numFmtId="41" fontId="2" fillId="0" borderId="20" xfId="1" applyFont="1" applyBorder="1"/>
    <xf numFmtId="41" fontId="2" fillId="0" borderId="30" xfId="1" applyFont="1" applyBorder="1"/>
    <xf numFmtId="41" fontId="2" fillId="4" borderId="20" xfId="1" applyFont="1" applyFill="1" applyBorder="1"/>
    <xf numFmtId="41" fontId="2" fillId="4" borderId="23" xfId="1" applyFont="1" applyFill="1" applyBorder="1"/>
    <xf numFmtId="41" fontId="2" fillId="0" borderId="20" xfId="1" applyFont="1" applyBorder="1" applyAlignment="1">
      <alignment horizontal="center" vertical="top"/>
    </xf>
    <xf numFmtId="41" fontId="2" fillId="0" borderId="30" xfId="1" applyFont="1" applyBorder="1" applyAlignment="1">
      <alignment horizontal="center" vertical="top" wrapText="1"/>
    </xf>
    <xf numFmtId="41" fontId="2" fillId="3" borderId="20" xfId="1" applyFont="1" applyFill="1" applyBorder="1" applyAlignment="1">
      <alignment horizontal="center" vertical="top" wrapText="1"/>
    </xf>
    <xf numFmtId="41" fontId="2" fillId="3" borderId="23" xfId="1" applyFont="1" applyFill="1" applyBorder="1" applyAlignment="1">
      <alignment horizontal="center" vertical="top" wrapText="1"/>
    </xf>
    <xf numFmtId="41" fontId="2" fillId="4" borderId="21" xfId="1" applyFont="1" applyFill="1" applyBorder="1"/>
    <xf numFmtId="41" fontId="2" fillId="4" borderId="24" xfId="1" applyFont="1" applyFill="1" applyBorder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25" xfId="0" applyFont="1" applyBorder="1" applyAlignment="1">
      <alignment vertical="top"/>
    </xf>
    <xf numFmtId="0" fontId="2" fillId="0" borderId="26" xfId="0" applyFont="1" applyBorder="1" applyAlignment="1">
      <alignment vertical="top"/>
    </xf>
    <xf numFmtId="41" fontId="2" fillId="0" borderId="20" xfId="1" applyFont="1" applyBorder="1" applyAlignment="1">
      <alignment vertical="top"/>
    </xf>
    <xf numFmtId="41" fontId="2" fillId="0" borderId="21" xfId="1" applyFont="1" applyBorder="1" applyAlignment="1">
      <alignment vertical="top"/>
    </xf>
    <xf numFmtId="41" fontId="2" fillId="0" borderId="30" xfId="1" applyFont="1" applyBorder="1" applyAlignment="1">
      <alignment vertical="top"/>
    </xf>
    <xf numFmtId="0" fontId="2" fillId="0" borderId="31" xfId="0" applyFont="1" applyBorder="1" applyAlignment="1">
      <alignment vertical="top"/>
    </xf>
    <xf numFmtId="0" fontId="2" fillId="0" borderId="75" xfId="0" applyFont="1" applyBorder="1" applyAlignment="1">
      <alignment vertical="top"/>
    </xf>
    <xf numFmtId="41" fontId="2" fillId="0" borderId="76" xfId="1" applyFont="1" applyBorder="1" applyAlignment="1">
      <alignment vertical="top"/>
    </xf>
    <xf numFmtId="41" fontId="2" fillId="0" borderId="77" xfId="1" applyFont="1" applyBorder="1" applyAlignment="1">
      <alignment vertical="top"/>
    </xf>
    <xf numFmtId="41" fontId="2" fillId="3" borderId="25" xfId="1" applyFont="1" applyFill="1" applyBorder="1" applyAlignment="1">
      <alignment horizontal="center" vertical="top" wrapText="1"/>
    </xf>
    <xf numFmtId="3" fontId="2" fillId="3" borderId="25" xfId="0" applyNumberFormat="1" applyFont="1" applyFill="1" applyBorder="1" applyAlignment="1">
      <alignment horizontal="center" vertical="top" wrapText="1"/>
    </xf>
    <xf numFmtId="41" fontId="2" fillId="4" borderId="25" xfId="1" applyFont="1" applyFill="1" applyBorder="1"/>
    <xf numFmtId="41" fontId="2" fillId="4" borderId="26" xfId="0" applyNumberFormat="1" applyFont="1" applyFill="1" applyBorder="1"/>
    <xf numFmtId="0" fontId="2" fillId="0" borderId="80" xfId="0" applyFont="1" applyBorder="1" applyAlignment="1">
      <alignment horizontal="center" vertical="top" wrapText="1"/>
    </xf>
    <xf numFmtId="0" fontId="2" fillId="0" borderId="81" xfId="0" applyFont="1" applyBorder="1" applyAlignment="1">
      <alignment horizontal="center" vertical="top" wrapText="1"/>
    </xf>
    <xf numFmtId="0" fontId="2" fillId="0" borderId="82" xfId="0" applyFont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right" vertical="top" wrapText="1"/>
    </xf>
    <xf numFmtId="0" fontId="8" fillId="0" borderId="1" xfId="0" applyFont="1" applyBorder="1" applyAlignment="1"/>
    <xf numFmtId="0" fontId="2" fillId="0" borderId="1" xfId="0" applyFont="1" applyBorder="1" applyAlignment="1"/>
    <xf numFmtId="0" fontId="4" fillId="0" borderId="1" xfId="0" applyFont="1" applyBorder="1" applyAlignment="1"/>
    <xf numFmtId="0" fontId="6" fillId="0" borderId="1" xfId="0" applyFont="1" applyBorder="1" applyAlignment="1"/>
    <xf numFmtId="0" fontId="2" fillId="0" borderId="32" xfId="0" applyFont="1" applyBorder="1" applyAlignment="1">
      <alignment horizontal="right" vertical="top" wrapText="1"/>
    </xf>
    <xf numFmtId="41" fontId="2" fillId="0" borderId="33" xfId="1" applyFont="1" applyBorder="1" applyAlignment="1">
      <alignment horizontal="center" vertical="top" wrapText="1"/>
    </xf>
    <xf numFmtId="41" fontId="2" fillId="0" borderId="33" xfId="1" applyFont="1" applyBorder="1" applyAlignment="1">
      <alignment vertical="top"/>
    </xf>
    <xf numFmtId="0" fontId="2" fillId="0" borderId="22" xfId="0" applyFont="1" applyFill="1" applyBorder="1" applyAlignment="1">
      <alignment horizontal="right" vertical="top" wrapText="1"/>
    </xf>
    <xf numFmtId="41" fontId="2" fillId="0" borderId="23" xfId="1" applyFont="1" applyFill="1" applyBorder="1" applyAlignment="1">
      <alignment horizontal="center" vertical="top" wrapText="1"/>
    </xf>
    <xf numFmtId="3" fontId="2" fillId="0" borderId="23" xfId="0" applyNumberFormat="1" applyFont="1" applyFill="1" applyBorder="1" applyAlignment="1">
      <alignment horizontal="center" vertical="top" wrapText="1"/>
    </xf>
    <xf numFmtId="41" fontId="2" fillId="0" borderId="23" xfId="1" applyFont="1" applyFill="1" applyBorder="1" applyAlignment="1">
      <alignment vertical="top"/>
    </xf>
    <xf numFmtId="41" fontId="2" fillId="0" borderId="24" xfId="0" applyNumberFormat="1" applyFont="1" applyFill="1" applyBorder="1" applyAlignment="1">
      <alignment vertical="top"/>
    </xf>
    <xf numFmtId="41" fontId="2" fillId="0" borderId="33" xfId="1" applyFont="1" applyFill="1" applyBorder="1" applyAlignment="1">
      <alignment horizontal="center" vertical="top" wrapText="1"/>
    </xf>
    <xf numFmtId="41" fontId="2" fillId="0" borderId="33" xfId="1" applyFont="1" applyFill="1" applyBorder="1"/>
    <xf numFmtId="0" fontId="2" fillId="0" borderId="32" xfId="0" applyFont="1" applyFill="1" applyBorder="1" applyAlignment="1">
      <alignment horizontal="right" vertical="center" wrapText="1"/>
    </xf>
    <xf numFmtId="0" fontId="2" fillId="0" borderId="22" xfId="0" applyFont="1" applyFill="1" applyBorder="1" applyAlignment="1">
      <alignment horizontal="right" vertical="center" wrapText="1"/>
    </xf>
    <xf numFmtId="41" fontId="2" fillId="0" borderId="23" xfId="1" applyFont="1" applyFill="1" applyBorder="1" applyAlignment="1">
      <alignment horizontal="center" vertical="center" wrapText="1"/>
    </xf>
    <xf numFmtId="41" fontId="2" fillId="0" borderId="23" xfId="1" applyFont="1" applyFill="1" applyBorder="1" applyAlignment="1">
      <alignment vertical="center"/>
    </xf>
    <xf numFmtId="41" fontId="2" fillId="0" borderId="24" xfId="0" applyNumberFormat="1" applyFont="1" applyFill="1" applyBorder="1" applyAlignment="1">
      <alignment vertical="center"/>
    </xf>
    <xf numFmtId="0" fontId="11" fillId="0" borderId="19" xfId="0" applyFont="1" applyFill="1" applyBorder="1" applyAlignment="1">
      <alignment horizontal="right" vertical="top" wrapText="1"/>
    </xf>
    <xf numFmtId="0" fontId="2" fillId="0" borderId="40" xfId="0" quotePrefix="1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/>
    </xf>
    <xf numFmtId="3" fontId="2" fillId="0" borderId="42" xfId="0" applyNumberFormat="1" applyFont="1" applyFill="1" applyBorder="1" applyAlignment="1">
      <alignment horizontal="center" vertical="center" wrapText="1"/>
    </xf>
    <xf numFmtId="3" fontId="2" fillId="0" borderId="83" xfId="0" applyNumberFormat="1" applyFont="1" applyFill="1" applyBorder="1" applyAlignment="1">
      <alignment horizontal="center" vertical="center" wrapText="1"/>
    </xf>
    <xf numFmtId="3" fontId="2" fillId="0" borderId="49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3" fontId="2" fillId="0" borderId="20" xfId="0" applyNumberFormat="1" applyFont="1" applyFill="1" applyBorder="1" applyAlignment="1">
      <alignment horizontal="center" vertical="top" wrapText="1"/>
    </xf>
    <xf numFmtId="0" fontId="2" fillId="0" borderId="104" xfId="0" applyFont="1" applyFill="1" applyBorder="1" applyAlignment="1">
      <alignment horizontal="center" vertical="top" wrapText="1"/>
    </xf>
    <xf numFmtId="3" fontId="2" fillId="0" borderId="104" xfId="0" applyNumberFormat="1" applyFont="1" applyFill="1" applyBorder="1" applyAlignment="1">
      <alignment horizontal="center" vertical="top" wrapText="1"/>
    </xf>
    <xf numFmtId="0" fontId="2" fillId="0" borderId="105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top"/>
    </xf>
    <xf numFmtId="41" fontId="2" fillId="0" borderId="8" xfId="0" applyNumberFormat="1" applyFont="1" applyFill="1" applyBorder="1" applyAlignment="1">
      <alignment horizontal="right" vertical="top" wrapText="1"/>
    </xf>
    <xf numFmtId="41" fontId="2" fillId="0" borderId="9" xfId="0" applyNumberFormat="1" applyFont="1" applyFill="1" applyBorder="1" applyAlignment="1">
      <alignment horizontal="right" vertical="top" wrapText="1"/>
    </xf>
    <xf numFmtId="3" fontId="2" fillId="0" borderId="8" xfId="0" applyNumberFormat="1" applyFont="1" applyFill="1" applyBorder="1" applyAlignment="1">
      <alignment horizontal="right" vertical="top" wrapText="1"/>
    </xf>
    <xf numFmtId="3" fontId="2" fillId="0" borderId="9" xfId="0" applyNumberFormat="1" applyFont="1" applyFill="1" applyBorder="1" applyAlignment="1">
      <alignment horizontal="right" vertical="top" wrapText="1"/>
    </xf>
    <xf numFmtId="3" fontId="2" fillId="0" borderId="53" xfId="0" applyNumberFormat="1" applyFont="1" applyFill="1" applyBorder="1" applyAlignment="1">
      <alignment horizontal="right" vertical="top" wrapText="1"/>
    </xf>
    <xf numFmtId="3" fontId="2" fillId="0" borderId="54" xfId="0" applyNumberFormat="1" applyFont="1" applyFill="1" applyBorder="1" applyAlignment="1">
      <alignment horizontal="right" vertical="top" wrapText="1"/>
    </xf>
    <xf numFmtId="0" fontId="0" fillId="0" borderId="14" xfId="0" applyFont="1" applyFill="1" applyBorder="1"/>
    <xf numFmtId="0" fontId="0" fillId="0" borderId="15" xfId="0" applyFont="1" applyFill="1" applyBorder="1"/>
    <xf numFmtId="41" fontId="2" fillId="0" borderId="8" xfId="1" applyFont="1" applyFill="1" applyBorder="1" applyAlignment="1">
      <alignment vertical="center"/>
    </xf>
    <xf numFmtId="41" fontId="2" fillId="0" borderId="9" xfId="1" applyFont="1" applyFill="1" applyBorder="1" applyAlignment="1">
      <alignment vertical="center"/>
    </xf>
    <xf numFmtId="0" fontId="3" fillId="0" borderId="59" xfId="0" applyFont="1" applyFill="1" applyBorder="1" applyAlignment="1">
      <alignment horizontal="center" wrapText="1"/>
    </xf>
    <xf numFmtId="0" fontId="3" fillId="0" borderId="60" xfId="0" applyFont="1" applyFill="1" applyBorder="1" applyAlignment="1">
      <alignment horizontal="center" wrapText="1"/>
    </xf>
    <xf numFmtId="0" fontId="2" fillId="0" borderId="60" xfId="0" quotePrefix="1" applyFont="1" applyFill="1" applyBorder="1" applyAlignment="1">
      <alignment horizontal="center" vertical="top" wrapText="1"/>
    </xf>
    <xf numFmtId="3" fontId="2" fillId="0" borderId="21" xfId="0" applyNumberFormat="1" applyFont="1" applyFill="1" applyBorder="1" applyAlignment="1">
      <alignment horizontal="center" vertical="top" wrapText="1"/>
    </xf>
    <xf numFmtId="3" fontId="2" fillId="0" borderId="105" xfId="0" applyNumberFormat="1" applyFont="1" applyFill="1" applyBorder="1" applyAlignment="1">
      <alignment horizontal="center" vertical="top" wrapText="1"/>
    </xf>
    <xf numFmtId="0" fontId="11" fillId="0" borderId="22" xfId="0" applyFont="1" applyFill="1" applyBorder="1" applyAlignment="1">
      <alignment horizontal="right" vertical="top" wrapText="1"/>
    </xf>
    <xf numFmtId="0" fontId="2" fillId="0" borderId="23" xfId="0" applyFont="1" applyFill="1" applyBorder="1" applyAlignment="1">
      <alignment horizontal="center" vertical="top" wrapText="1"/>
    </xf>
    <xf numFmtId="3" fontId="2" fillId="0" borderId="24" xfId="0" applyNumberFormat="1" applyFont="1" applyFill="1" applyBorder="1" applyAlignment="1">
      <alignment horizontal="center" vertical="top" wrapText="1"/>
    </xf>
    <xf numFmtId="3" fontId="2" fillId="0" borderId="20" xfId="0" applyNumberFormat="1" applyFont="1" applyFill="1" applyBorder="1" applyAlignment="1">
      <alignment horizontal="center"/>
    </xf>
    <xf numFmtId="3" fontId="2" fillId="0" borderId="21" xfId="0" applyNumberFormat="1" applyFont="1" applyFill="1" applyBorder="1" applyAlignment="1">
      <alignment horizontal="center"/>
    </xf>
    <xf numFmtId="0" fontId="3" fillId="0" borderId="66" xfId="0" applyFont="1" applyFill="1" applyBorder="1" applyAlignment="1">
      <alignment horizontal="center" vertical="top" wrapText="1"/>
    </xf>
    <xf numFmtId="0" fontId="3" fillId="0" borderId="67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/>
    </xf>
    <xf numFmtId="3" fontId="2" fillId="0" borderId="20" xfId="0" applyNumberFormat="1" applyFont="1" applyFill="1" applyBorder="1" applyAlignment="1">
      <alignment horizontal="right"/>
    </xf>
    <xf numFmtId="3" fontId="2" fillId="0" borderId="23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64" xfId="0" applyFont="1" applyFill="1" applyBorder="1" applyAlignment="1">
      <alignment horizontal="center" vertical="top" wrapText="1"/>
    </xf>
    <xf numFmtId="41" fontId="2" fillId="0" borderId="20" xfId="1" applyFont="1" applyBorder="1" applyAlignment="1">
      <alignment horizontal="center" vertical="top" wrapText="1"/>
    </xf>
    <xf numFmtId="41" fontId="2" fillId="0" borderId="31" xfId="1" applyFont="1" applyBorder="1"/>
    <xf numFmtId="41" fontId="2" fillId="0" borderId="34" xfId="1" applyFont="1" applyFill="1" applyBorder="1"/>
    <xf numFmtId="3" fontId="2" fillId="0" borderId="23" xfId="0" applyNumberFormat="1" applyFont="1" applyFill="1" applyBorder="1" applyAlignment="1">
      <alignment horizontal="right" vertical="center" wrapText="1"/>
    </xf>
    <xf numFmtId="0" fontId="13" fillId="0" borderId="89" xfId="0" applyFont="1" applyBorder="1" applyAlignment="1">
      <alignment vertical="top" wrapText="1"/>
    </xf>
    <xf numFmtId="0" fontId="13" fillId="0" borderId="90" xfId="0" applyFont="1" applyBorder="1" applyAlignment="1">
      <alignment vertical="top" wrapText="1"/>
    </xf>
    <xf numFmtId="0" fontId="13" fillId="0" borderId="90" xfId="0" applyFont="1" applyBorder="1" applyAlignment="1">
      <alignment horizontal="center" vertical="top" wrapText="1"/>
    </xf>
    <xf numFmtId="0" fontId="13" fillId="0" borderId="91" xfId="0" applyFont="1" applyBorder="1" applyAlignment="1">
      <alignment horizontal="center" vertical="top" wrapText="1"/>
    </xf>
    <xf numFmtId="0" fontId="13" fillId="0" borderId="7" xfId="0" applyFont="1" applyBorder="1" applyAlignment="1">
      <alignment vertical="top" wrapText="1"/>
    </xf>
    <xf numFmtId="3" fontId="13" fillId="0" borderId="8" xfId="0" applyNumberFormat="1" applyFont="1" applyBorder="1" applyAlignment="1">
      <alignment horizontal="center" vertical="top" wrapText="1"/>
    </xf>
    <xf numFmtId="41" fontId="13" fillId="0" borderId="8" xfId="1" applyFont="1" applyBorder="1" applyAlignment="1">
      <alignment vertical="top"/>
    </xf>
    <xf numFmtId="0" fontId="13" fillId="0" borderId="8" xfId="0" applyFont="1" applyBorder="1" applyAlignment="1">
      <alignment horizontal="center" vertical="top" wrapText="1"/>
    </xf>
    <xf numFmtId="0" fontId="13" fillId="0" borderId="8" xfId="0" applyFont="1" applyBorder="1" applyAlignment="1">
      <alignment vertical="top"/>
    </xf>
    <xf numFmtId="0" fontId="14" fillId="0" borderId="7" xfId="0" applyFont="1" applyBorder="1" applyAlignment="1">
      <alignment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vertical="top"/>
    </xf>
    <xf numFmtId="0" fontId="13" fillId="0" borderId="8" xfId="0" applyFont="1" applyBorder="1"/>
    <xf numFmtId="0" fontId="13" fillId="0" borderId="16" xfId="0" applyFont="1" applyBorder="1" applyAlignment="1">
      <alignment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7" xfId="0" applyFont="1" applyBorder="1"/>
    <xf numFmtId="0" fontId="12" fillId="0" borderId="41" xfId="0" applyFont="1" applyFill="1" applyBorder="1" applyAlignment="1">
      <alignment horizontal="center" vertical="top" wrapText="1"/>
    </xf>
    <xf numFmtId="41" fontId="13" fillId="0" borderId="42" xfId="1" applyFont="1" applyFill="1" applyBorder="1"/>
    <xf numFmtId="41" fontId="13" fillId="0" borderId="9" xfId="1" applyFont="1" applyBorder="1"/>
    <xf numFmtId="41" fontId="13" fillId="0" borderId="18" xfId="1" applyFont="1" applyBorder="1"/>
    <xf numFmtId="41" fontId="13" fillId="0" borderId="49" xfId="1" applyFont="1" applyBorder="1"/>
    <xf numFmtId="41" fontId="14" fillId="0" borderId="9" xfId="1" applyFont="1" applyBorder="1"/>
    <xf numFmtId="0" fontId="2" fillId="0" borderId="62" xfId="1" applyNumberFormat="1" applyFont="1" applyBorder="1" applyAlignment="1">
      <alignment horizontal="center"/>
    </xf>
    <xf numFmtId="0" fontId="2" fillId="0" borderId="62" xfId="0" applyFont="1" applyBorder="1"/>
    <xf numFmtId="3" fontId="3" fillId="0" borderId="102" xfId="0" applyNumberFormat="1" applyFont="1" applyFill="1" applyBorder="1" applyAlignment="1">
      <alignment horizontal="center"/>
    </xf>
    <xf numFmtId="3" fontId="3" fillId="0" borderId="103" xfId="0" applyNumberFormat="1" applyFont="1" applyFill="1" applyBorder="1" applyAlignment="1">
      <alignment horizontal="center"/>
    </xf>
    <xf numFmtId="0" fontId="2" fillId="0" borderId="112" xfId="0" applyFont="1" applyBorder="1" applyAlignment="1">
      <alignment horizontal="justify" vertical="top" wrapText="1"/>
    </xf>
    <xf numFmtId="0" fontId="4" fillId="0" borderId="112" xfId="0" applyFont="1" applyBorder="1" applyAlignment="1">
      <alignment horizontal="justify" vertical="top" wrapText="1"/>
    </xf>
    <xf numFmtId="0" fontId="2" fillId="0" borderId="113" xfId="0" applyFont="1" applyBorder="1" applyAlignment="1">
      <alignment horizontal="justify" vertical="top" wrapText="1"/>
    </xf>
    <xf numFmtId="0" fontId="11" fillId="0" borderId="114" xfId="0" applyFont="1" applyFill="1" applyBorder="1" applyAlignment="1">
      <alignment horizontal="right" vertical="top" wrapText="1"/>
    </xf>
    <xf numFmtId="0" fontId="4" fillId="0" borderId="46" xfId="0" applyFont="1" applyBorder="1" applyAlignment="1">
      <alignment horizontal="justify" vertical="top" wrapText="1"/>
    </xf>
    <xf numFmtId="0" fontId="4" fillId="0" borderId="47" xfId="0" applyFont="1" applyBorder="1" applyAlignment="1">
      <alignment horizontal="justify" vertical="top" wrapText="1"/>
    </xf>
    <xf numFmtId="0" fontId="15" fillId="0" borderId="20" xfId="0" applyFont="1" applyFill="1" applyBorder="1" applyAlignment="1">
      <alignment horizontal="center" wrapText="1"/>
    </xf>
    <xf numFmtId="3" fontId="15" fillId="0" borderId="21" xfId="0" applyNumberFormat="1" applyFont="1" applyFill="1" applyBorder="1" applyAlignment="1">
      <alignment horizontal="center" wrapText="1"/>
    </xf>
    <xf numFmtId="0" fontId="15" fillId="0" borderId="21" xfId="0" applyFont="1" applyFill="1" applyBorder="1" applyAlignment="1">
      <alignment horizontal="center" wrapText="1"/>
    </xf>
    <xf numFmtId="0" fontId="15" fillId="0" borderId="106" xfId="0" applyFont="1" applyFill="1" applyBorder="1" applyAlignment="1">
      <alignment horizontal="center" wrapText="1"/>
    </xf>
    <xf numFmtId="0" fontId="15" fillId="0" borderId="107" xfId="0" applyFont="1" applyFill="1" applyBorder="1" applyAlignment="1">
      <alignment horizontal="center" wrapText="1"/>
    </xf>
    <xf numFmtId="3" fontId="2" fillId="0" borderId="25" xfId="0" applyNumberFormat="1" applyFont="1" applyFill="1" applyBorder="1" applyAlignment="1">
      <alignment horizontal="center"/>
    </xf>
    <xf numFmtId="3" fontId="2" fillId="0" borderId="26" xfId="0" applyNumberFormat="1" applyFont="1" applyFill="1" applyBorder="1" applyAlignment="1">
      <alignment horizontal="center"/>
    </xf>
    <xf numFmtId="0" fontId="16" fillId="0" borderId="102" xfId="0" applyFont="1" applyFill="1" applyBorder="1" applyAlignment="1">
      <alignment horizontal="center" wrapText="1"/>
    </xf>
    <xf numFmtId="3" fontId="16" fillId="0" borderId="103" xfId="0" applyNumberFormat="1" applyFont="1" applyFill="1" applyBorder="1" applyAlignment="1">
      <alignment horizontal="center" wrapText="1"/>
    </xf>
    <xf numFmtId="0" fontId="24" fillId="5" borderId="115" xfId="0" applyFont="1" applyFill="1" applyBorder="1" applyAlignment="1">
      <alignment horizontal="center" wrapText="1"/>
    </xf>
    <xf numFmtId="0" fontId="24" fillId="5" borderId="3" xfId="0" applyFont="1" applyFill="1" applyBorder="1" applyAlignment="1">
      <alignment horizontal="center" wrapText="1"/>
    </xf>
    <xf numFmtId="0" fontId="24" fillId="5" borderId="111" xfId="0" applyFont="1" applyFill="1" applyBorder="1" applyAlignment="1">
      <alignment horizontal="center" wrapText="1"/>
    </xf>
    <xf numFmtId="0" fontId="25" fillId="5" borderId="3" xfId="0" applyFont="1" applyFill="1" applyBorder="1" applyAlignment="1">
      <alignment horizontal="center" wrapText="1"/>
    </xf>
    <xf numFmtId="0" fontId="24" fillId="5" borderId="0" xfId="0" applyFont="1" applyFill="1" applyBorder="1" applyAlignment="1">
      <alignment horizontal="center" wrapText="1"/>
    </xf>
    <xf numFmtId="0" fontId="2" fillId="0" borderId="122" xfId="0" applyFont="1" applyBorder="1" applyAlignment="1">
      <alignment horizontal="justify" vertical="top" wrapText="1"/>
    </xf>
    <xf numFmtId="0" fontId="4" fillId="0" borderId="122" xfId="0" applyFont="1" applyBorder="1" applyAlignment="1">
      <alignment horizontal="justify" vertical="top" wrapText="1"/>
    </xf>
    <xf numFmtId="0" fontId="2" fillId="0" borderId="123" xfId="0" applyFont="1" applyBorder="1" applyAlignment="1">
      <alignment horizontal="justify" vertical="top" wrapText="1"/>
    </xf>
    <xf numFmtId="0" fontId="2" fillId="0" borderId="124" xfId="0" applyFont="1" applyBorder="1" applyAlignment="1">
      <alignment horizontal="justify" vertical="top" wrapText="1"/>
    </xf>
    <xf numFmtId="0" fontId="17" fillId="0" borderId="20" xfId="0" applyFont="1" applyFill="1" applyBorder="1" applyAlignment="1">
      <alignment horizontal="center" wrapText="1"/>
    </xf>
    <xf numFmtId="0" fontId="18" fillId="0" borderId="20" xfId="0" applyFont="1" applyFill="1" applyBorder="1" applyAlignment="1">
      <alignment horizontal="center" wrapText="1"/>
    </xf>
    <xf numFmtId="0" fontId="18" fillId="0" borderId="21" xfId="0" applyFont="1" applyFill="1" applyBorder="1" applyAlignment="1">
      <alignment horizontal="center" wrapText="1"/>
    </xf>
    <xf numFmtId="0" fontId="19" fillId="0" borderId="20" xfId="0" applyFont="1" applyFill="1" applyBorder="1" applyAlignment="1">
      <alignment horizontal="center" wrapText="1"/>
    </xf>
    <xf numFmtId="0" fontId="15" fillId="0" borderId="20" xfId="0" applyFont="1" applyFill="1" applyBorder="1" applyAlignment="1">
      <alignment horizontal="center" vertical="top" wrapText="1"/>
    </xf>
    <xf numFmtId="0" fontId="19" fillId="0" borderId="21" xfId="0" applyFont="1" applyFill="1" applyBorder="1" applyAlignment="1">
      <alignment horizontal="center" wrapText="1"/>
    </xf>
    <xf numFmtId="0" fontId="20" fillId="0" borderId="20" xfId="0" applyFont="1" applyFill="1" applyBorder="1" applyAlignment="1">
      <alignment horizontal="center" wrapText="1"/>
    </xf>
    <xf numFmtId="0" fontId="21" fillId="0" borderId="20" xfId="0" applyFont="1" applyFill="1" applyBorder="1" applyAlignment="1">
      <alignment horizontal="center" wrapText="1"/>
    </xf>
    <xf numFmtId="0" fontId="21" fillId="0" borderId="21" xfId="0" applyFont="1" applyFill="1" applyBorder="1" applyAlignment="1">
      <alignment horizontal="center" wrapText="1"/>
    </xf>
    <xf numFmtId="0" fontId="22" fillId="0" borderId="20" xfId="0" applyFont="1" applyFill="1" applyBorder="1" applyAlignment="1">
      <alignment horizontal="center" wrapText="1"/>
    </xf>
    <xf numFmtId="0" fontId="23" fillId="0" borderId="20" xfId="0" applyFont="1" applyFill="1" applyBorder="1" applyAlignment="1">
      <alignment horizontal="center" wrapText="1"/>
    </xf>
    <xf numFmtId="0" fontId="22" fillId="0" borderId="106" xfId="0" applyFont="1" applyFill="1" applyBorder="1" applyAlignment="1">
      <alignment horizontal="center" wrapText="1"/>
    </xf>
    <xf numFmtId="0" fontId="19" fillId="0" borderId="106" xfId="0" applyFont="1" applyFill="1" applyBorder="1" applyAlignment="1">
      <alignment horizontal="center" wrapText="1"/>
    </xf>
    <xf numFmtId="0" fontId="23" fillId="0" borderId="106" xfId="0" applyFont="1" applyFill="1" applyBorder="1" applyAlignment="1">
      <alignment horizontal="center" wrapText="1"/>
    </xf>
    <xf numFmtId="0" fontId="15" fillId="0" borderId="106" xfId="0" applyFont="1" applyFill="1" applyBorder="1" applyAlignment="1">
      <alignment horizontal="center" vertical="top" wrapText="1"/>
    </xf>
    <xf numFmtId="0" fontId="19" fillId="0" borderId="107" xfId="0" applyFont="1" applyFill="1" applyBorder="1" applyAlignment="1">
      <alignment horizontal="center" wrapText="1"/>
    </xf>
    <xf numFmtId="3" fontId="2" fillId="0" borderId="25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3" fontId="2" fillId="0" borderId="25" xfId="0" applyNumberFormat="1" applyFont="1" applyFill="1" applyBorder="1" applyAlignment="1">
      <alignment vertical="top" wrapText="1"/>
    </xf>
    <xf numFmtId="3" fontId="6" fillId="0" borderId="25" xfId="0" applyNumberFormat="1" applyFont="1" applyFill="1" applyBorder="1" applyAlignment="1">
      <alignment horizontal="center" vertical="top" wrapText="1"/>
    </xf>
    <xf numFmtId="3" fontId="6" fillId="0" borderId="26" xfId="0" applyNumberFormat="1" applyFont="1" applyFill="1" applyBorder="1" applyAlignment="1">
      <alignment horizontal="center" vertical="top" wrapText="1"/>
    </xf>
    <xf numFmtId="0" fontId="21" fillId="0" borderId="125" xfId="0" applyFont="1" applyFill="1" applyBorder="1" applyAlignment="1">
      <alignment horizontal="center" wrapText="1"/>
    </xf>
    <xf numFmtId="0" fontId="21" fillId="0" borderId="126" xfId="0" applyFont="1" applyFill="1" applyBorder="1" applyAlignment="1">
      <alignment horizontal="center" wrapText="1"/>
    </xf>
    <xf numFmtId="0" fontId="21" fillId="0" borderId="127" xfId="0" applyFont="1" applyFill="1" applyBorder="1" applyAlignment="1">
      <alignment horizontal="center" wrapText="1"/>
    </xf>
    <xf numFmtId="0" fontId="2" fillId="0" borderId="133" xfId="0" applyFont="1" applyBorder="1" applyAlignment="1">
      <alignment horizontal="justify" vertical="top" wrapText="1"/>
    </xf>
    <xf numFmtId="0" fontId="17" fillId="0" borderId="25" xfId="0" applyFont="1" applyFill="1" applyBorder="1" applyAlignment="1">
      <alignment horizontal="center" wrapText="1"/>
    </xf>
    <xf numFmtId="0" fontId="18" fillId="0" borderId="25" xfId="0" applyFont="1" applyFill="1" applyBorder="1" applyAlignment="1">
      <alignment horizontal="center" wrapText="1"/>
    </xf>
    <xf numFmtId="0" fontId="18" fillId="0" borderId="26" xfId="0" applyFont="1" applyFill="1" applyBorder="1" applyAlignment="1">
      <alignment horizontal="center" wrapText="1"/>
    </xf>
    <xf numFmtId="0" fontId="2" fillId="6" borderId="108" xfId="0" quotePrefix="1" applyFont="1" applyFill="1" applyBorder="1" applyAlignment="1">
      <alignment horizontal="center" vertical="top" wrapText="1"/>
    </xf>
    <xf numFmtId="0" fontId="2" fillId="6" borderId="109" xfId="0" quotePrefix="1" applyFont="1" applyFill="1" applyBorder="1" applyAlignment="1">
      <alignment horizontal="center" vertical="top" wrapText="1"/>
    </xf>
    <xf numFmtId="0" fontId="2" fillId="6" borderId="110" xfId="0" quotePrefix="1" applyFont="1" applyFill="1" applyBorder="1" applyAlignment="1">
      <alignment horizontal="center" vertical="top" wrapText="1"/>
    </xf>
    <xf numFmtId="0" fontId="2" fillId="0" borderId="102" xfId="0" applyFont="1" applyFill="1" applyBorder="1" applyAlignment="1">
      <alignment horizontal="center" vertical="top" wrapText="1"/>
    </xf>
    <xf numFmtId="0" fontId="2" fillId="0" borderId="103" xfId="0" applyFont="1" applyFill="1" applyBorder="1" applyAlignment="1">
      <alignment horizontal="center" vertical="top" wrapText="1"/>
    </xf>
    <xf numFmtId="0" fontId="2" fillId="0" borderId="114" xfId="0" applyFont="1" applyBorder="1" applyAlignment="1">
      <alignment vertical="top" wrapText="1"/>
    </xf>
    <xf numFmtId="0" fontId="2" fillId="0" borderId="122" xfId="0" applyFont="1" applyBorder="1" applyAlignment="1">
      <alignment vertical="top" wrapText="1"/>
    </xf>
    <xf numFmtId="0" fontId="2" fillId="0" borderId="122" xfId="0" applyFont="1" applyBorder="1"/>
    <xf numFmtId="0" fontId="2" fillId="0" borderId="139" xfId="0" applyFont="1" applyBorder="1"/>
    <xf numFmtId="0" fontId="7" fillId="0" borderId="140" xfId="0" applyFont="1" applyBorder="1" applyAlignment="1">
      <alignment horizontal="center"/>
    </xf>
    <xf numFmtId="3" fontId="2" fillId="0" borderId="33" xfId="0" applyNumberFormat="1" applyFont="1" applyBorder="1" applyAlignment="1">
      <alignment horizontal="center" vertical="top" wrapText="1"/>
    </xf>
    <xf numFmtId="41" fontId="2" fillId="0" borderId="34" xfId="0" applyNumberFormat="1" applyFont="1" applyBorder="1" applyAlignment="1">
      <alignment vertical="top"/>
    </xf>
    <xf numFmtId="0" fontId="2" fillId="6" borderId="70" xfId="0" quotePrefix="1" applyFont="1" applyFill="1" applyBorder="1" applyAlignment="1">
      <alignment horizontal="center" vertical="top" wrapText="1"/>
    </xf>
    <xf numFmtId="0" fontId="2" fillId="6" borderId="64" xfId="0" quotePrefix="1" applyFont="1" applyFill="1" applyBorder="1" applyAlignment="1">
      <alignment horizontal="center" vertical="top" wrapText="1"/>
    </xf>
    <xf numFmtId="0" fontId="2" fillId="6" borderId="64" xfId="0" quotePrefix="1" applyFont="1" applyFill="1" applyBorder="1" applyAlignment="1">
      <alignment horizontal="center" vertical="top"/>
    </xf>
    <xf numFmtId="0" fontId="2" fillId="6" borderId="74" xfId="0" quotePrefix="1" applyFont="1" applyFill="1" applyBorder="1" applyAlignment="1">
      <alignment horizontal="center" vertical="top"/>
    </xf>
    <xf numFmtId="0" fontId="2" fillId="6" borderId="65" xfId="0" quotePrefix="1" applyFont="1" applyFill="1" applyBorder="1" applyAlignment="1">
      <alignment horizontal="center" vertical="top"/>
    </xf>
    <xf numFmtId="0" fontId="13" fillId="6" borderId="98" xfId="0" quotePrefix="1" applyFont="1" applyFill="1" applyBorder="1" applyAlignment="1">
      <alignment horizontal="center" vertical="top" wrapText="1"/>
    </xf>
    <xf numFmtId="0" fontId="13" fillId="6" borderId="99" xfId="0" quotePrefix="1" applyFont="1" applyFill="1" applyBorder="1" applyAlignment="1">
      <alignment horizontal="center" vertical="top" wrapText="1"/>
    </xf>
    <xf numFmtId="0" fontId="13" fillId="6" borderId="100" xfId="0" quotePrefix="1" applyFont="1" applyFill="1" applyBorder="1" applyAlignment="1">
      <alignment horizontal="center" vertical="top" wrapText="1"/>
    </xf>
    <xf numFmtId="0" fontId="12" fillId="7" borderId="96" xfId="0" applyFont="1" applyFill="1" applyBorder="1" applyAlignment="1">
      <alignment horizontal="center" vertical="top" wrapText="1"/>
    </xf>
    <xf numFmtId="0" fontId="12" fillId="7" borderId="97" xfId="0" applyFont="1" applyFill="1" applyBorder="1" applyAlignment="1">
      <alignment horizontal="center" vertical="top" wrapText="1"/>
    </xf>
    <xf numFmtId="0" fontId="2" fillId="6" borderId="38" xfId="0" quotePrefix="1" applyFont="1" applyFill="1" applyBorder="1" applyAlignment="1">
      <alignment horizontal="center" vertical="top" wrapText="1"/>
    </xf>
    <xf numFmtId="0" fontId="2" fillId="6" borderId="40" xfId="0" quotePrefix="1" applyFont="1" applyFill="1" applyBorder="1" applyAlignment="1">
      <alignment horizontal="center" vertical="top" wrapText="1"/>
    </xf>
    <xf numFmtId="0" fontId="2" fillId="6" borderId="69" xfId="0" quotePrefix="1" applyFont="1" applyFill="1" applyBorder="1" applyAlignment="1">
      <alignment horizontal="center" vertical="top" wrapText="1"/>
    </xf>
    <xf numFmtId="0" fontId="2" fillId="6" borderId="48" xfId="0" quotePrefix="1" applyFont="1" applyFill="1" applyBorder="1" applyAlignment="1">
      <alignment horizontal="center" vertical="top" wrapText="1"/>
    </xf>
    <xf numFmtId="0" fontId="3" fillId="7" borderId="27" xfId="0" applyFont="1" applyFill="1" applyBorder="1" applyAlignment="1">
      <alignment horizontal="center" vertical="center" wrapText="1"/>
    </xf>
    <xf numFmtId="0" fontId="3" fillId="7" borderId="51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40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3" fillId="4" borderId="58" xfId="0" quotePrefix="1" applyFont="1" applyFill="1" applyBorder="1" applyAlignment="1">
      <alignment horizontal="center" vertical="top" wrapText="1"/>
    </xf>
    <xf numFmtId="0" fontId="3" fillId="4" borderId="59" xfId="0" quotePrefix="1" applyFont="1" applyFill="1" applyBorder="1" applyAlignment="1">
      <alignment horizontal="center" vertical="top" wrapText="1"/>
    </xf>
    <xf numFmtId="0" fontId="3" fillId="4" borderId="134" xfId="0" quotePrefix="1" applyFont="1" applyFill="1" applyBorder="1" applyAlignment="1">
      <alignment horizontal="center" vertical="top" wrapText="1"/>
    </xf>
    <xf numFmtId="0" fontId="3" fillId="4" borderId="68" xfId="0" quotePrefix="1" applyFont="1" applyFill="1" applyBorder="1" applyAlignment="1">
      <alignment horizontal="center" vertical="top" wrapText="1"/>
    </xf>
    <xf numFmtId="0" fontId="3" fillId="4" borderId="135" xfId="0" quotePrefix="1" applyFont="1" applyFill="1" applyBorder="1" applyAlignment="1">
      <alignment horizontal="center" vertical="top" wrapText="1"/>
    </xf>
    <xf numFmtId="0" fontId="3" fillId="4" borderId="136" xfId="0" quotePrefix="1" applyFont="1" applyFill="1" applyBorder="1" applyAlignment="1">
      <alignment horizontal="center" vertical="top" wrapText="1"/>
    </xf>
    <xf numFmtId="0" fontId="3" fillId="4" borderId="137" xfId="0" quotePrefix="1" applyFont="1" applyFill="1" applyBorder="1" applyAlignment="1">
      <alignment horizontal="center" vertical="top" wrapText="1"/>
    </xf>
    <xf numFmtId="0" fontId="3" fillId="7" borderId="130" xfId="0" applyFont="1" applyFill="1" applyBorder="1" applyAlignment="1">
      <alignment horizontal="center" vertical="top" wrapText="1"/>
    </xf>
    <xf numFmtId="0" fontId="3" fillId="7" borderId="131" xfId="0" applyFont="1" applyFill="1" applyBorder="1" applyAlignment="1">
      <alignment horizontal="center" vertical="top" wrapText="1"/>
    </xf>
    <xf numFmtId="0" fontId="24" fillId="7" borderId="121" xfId="0" applyFont="1" applyFill="1" applyBorder="1" applyAlignment="1">
      <alignment horizontal="center" wrapText="1"/>
    </xf>
    <xf numFmtId="0" fontId="24" fillId="7" borderId="129" xfId="0" applyFont="1" applyFill="1" applyBorder="1" applyAlignment="1">
      <alignment horizontal="center" wrapText="1"/>
    </xf>
    <xf numFmtId="0" fontId="3" fillId="7" borderId="132" xfId="0" applyFont="1" applyFill="1" applyBorder="1" applyAlignment="1">
      <alignment horizontal="center" vertical="top" wrapText="1"/>
    </xf>
    <xf numFmtId="0" fontId="3" fillId="7" borderId="64" xfId="0" applyFont="1" applyFill="1" applyBorder="1" applyAlignment="1">
      <alignment horizontal="center" vertical="center" wrapText="1"/>
    </xf>
    <xf numFmtId="0" fontId="3" fillId="7" borderId="64" xfId="0" applyFont="1" applyFill="1" applyBorder="1" applyAlignment="1">
      <alignment horizontal="center" wrapText="1"/>
    </xf>
    <xf numFmtId="0" fontId="3" fillId="7" borderId="65" xfId="0" applyFont="1" applyFill="1" applyBorder="1" applyAlignment="1">
      <alignment horizontal="center" vertical="center" wrapText="1"/>
    </xf>
    <xf numFmtId="0" fontId="2" fillId="6" borderId="70" xfId="0" quotePrefix="1" applyFont="1" applyFill="1" applyBorder="1" applyAlignment="1">
      <alignment horizontal="center" vertical="center" wrapText="1"/>
    </xf>
    <xf numFmtId="0" fontId="2" fillId="6" borderId="64" xfId="0" quotePrefix="1" applyFont="1" applyFill="1" applyBorder="1" applyAlignment="1">
      <alignment horizontal="center" vertical="center" wrapText="1"/>
    </xf>
    <xf numFmtId="0" fontId="2" fillId="6" borderId="64" xfId="0" quotePrefix="1" applyFont="1" applyFill="1" applyBorder="1" applyAlignment="1">
      <alignment horizontal="center" vertical="center"/>
    </xf>
    <xf numFmtId="0" fontId="2" fillId="6" borderId="65" xfId="0" quotePrefix="1" applyFont="1" applyFill="1" applyBorder="1" applyAlignment="1">
      <alignment horizontal="center" vertical="center"/>
    </xf>
    <xf numFmtId="0" fontId="3" fillId="7" borderId="59" xfId="0" applyFont="1" applyFill="1" applyBorder="1" applyAlignment="1">
      <alignment horizontal="center" vertical="center" wrapText="1"/>
    </xf>
    <xf numFmtId="0" fontId="3" fillId="7" borderId="60" xfId="0" applyFont="1" applyFill="1" applyBorder="1" applyAlignment="1">
      <alignment horizontal="center" vertical="center" wrapText="1"/>
    </xf>
    <xf numFmtId="164" fontId="0" fillId="0" borderId="0" xfId="0" applyNumberFormat="1"/>
    <xf numFmtId="0" fontId="3" fillId="7" borderId="64" xfId="0" applyFont="1" applyFill="1" applyBorder="1" applyAlignment="1">
      <alignment horizontal="center" wrapText="1"/>
    </xf>
    <xf numFmtId="3" fontId="26" fillId="0" borderId="20" xfId="0" applyNumberFormat="1" applyFont="1" applyFill="1" applyBorder="1" applyAlignment="1">
      <alignment horizontal="center" vertical="top" wrapText="1"/>
    </xf>
    <xf numFmtId="3" fontId="26" fillId="0" borderId="21" xfId="0" applyNumberFormat="1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6" fillId="0" borderId="21" xfId="0" applyFont="1" applyFill="1" applyBorder="1" applyAlignment="1">
      <alignment horizontal="center" vertical="top" wrapText="1"/>
    </xf>
    <xf numFmtId="0" fontId="27" fillId="0" borderId="106" xfId="0" applyFont="1" applyFill="1" applyBorder="1" applyAlignment="1">
      <alignment horizontal="center" vertical="top" wrapText="1"/>
    </xf>
    <xf numFmtId="0" fontId="26" fillId="0" borderId="106" xfId="0" applyFont="1" applyFill="1" applyBorder="1" applyAlignment="1">
      <alignment horizontal="center" vertical="top" wrapText="1"/>
    </xf>
    <xf numFmtId="0" fontId="26" fillId="0" borderId="107" xfId="0" applyFont="1" applyFill="1" applyBorder="1" applyAlignment="1">
      <alignment horizontal="center" vertical="top" wrapText="1"/>
    </xf>
    <xf numFmtId="3" fontId="28" fillId="0" borderId="141" xfId="0" applyNumberFormat="1" applyFont="1" applyFill="1" applyBorder="1" applyAlignment="1">
      <alignment horizontal="center" vertical="top" wrapText="1"/>
    </xf>
    <xf numFmtId="3" fontId="28" fillId="0" borderId="138" xfId="0" applyNumberFormat="1" applyFont="1" applyFill="1" applyBorder="1" applyAlignment="1">
      <alignment horizontal="center" vertical="top" wrapText="1"/>
    </xf>
    <xf numFmtId="0" fontId="3" fillId="0" borderId="102" xfId="0" applyFont="1" applyFill="1" applyBorder="1" applyAlignment="1">
      <alignment horizontal="center"/>
    </xf>
    <xf numFmtId="0" fontId="3" fillId="0" borderId="103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right" vertical="center" wrapText="1"/>
    </xf>
    <xf numFmtId="41" fontId="3" fillId="0" borderId="33" xfId="1" applyFont="1" applyFill="1" applyBorder="1" applyAlignment="1">
      <alignment horizontal="center" vertical="top" wrapText="1"/>
    </xf>
    <xf numFmtId="41" fontId="3" fillId="0" borderId="33" xfId="1" applyFont="1" applyFill="1" applyBorder="1"/>
    <xf numFmtId="41" fontId="3" fillId="0" borderId="34" xfId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7" borderId="93" xfId="0" applyFont="1" applyFill="1" applyBorder="1" applyAlignment="1">
      <alignment horizontal="center" vertical="top" wrapText="1"/>
    </xf>
    <xf numFmtId="0" fontId="12" fillId="7" borderId="9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2" fillId="7" borderId="92" xfId="0" applyFont="1" applyFill="1" applyBorder="1" applyAlignment="1">
      <alignment horizontal="center" vertical="center" wrapText="1"/>
    </xf>
    <xf numFmtId="0" fontId="12" fillId="7" borderId="95" xfId="0" applyFont="1" applyFill="1" applyBorder="1" applyAlignment="1">
      <alignment horizontal="center" vertical="center" wrapText="1"/>
    </xf>
    <xf numFmtId="0" fontId="3" fillId="7" borderId="43" xfId="0" applyFont="1" applyFill="1" applyBorder="1" applyAlignment="1">
      <alignment horizontal="center" vertical="center" wrapText="1"/>
    </xf>
    <xf numFmtId="0" fontId="3" fillId="7" borderId="78" xfId="0" applyFont="1" applyFill="1" applyBorder="1" applyAlignment="1">
      <alignment horizontal="center" vertical="center" wrapText="1"/>
    </xf>
    <xf numFmtId="0" fontId="3" fillId="7" borderId="46" xfId="0" applyFont="1" applyFill="1" applyBorder="1" applyAlignment="1">
      <alignment horizontal="center" vertical="center" wrapText="1"/>
    </xf>
    <xf numFmtId="0" fontId="3" fillId="7" borderId="40" xfId="0" applyFont="1" applyFill="1" applyBorder="1" applyAlignment="1">
      <alignment horizontal="center" vertical="center" wrapText="1"/>
    </xf>
    <xf numFmtId="0" fontId="3" fillId="7" borderId="79" xfId="0" applyFont="1" applyFill="1" applyBorder="1" applyAlignment="1">
      <alignment horizontal="center" vertical="center" wrapText="1"/>
    </xf>
    <xf numFmtId="0" fontId="3" fillId="7" borderId="69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45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7" borderId="44" xfId="0" applyFont="1" applyFill="1" applyBorder="1" applyAlignment="1">
      <alignment horizontal="center" vertical="center" wrapText="1"/>
    </xf>
    <xf numFmtId="0" fontId="3" fillId="7" borderId="47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2" fillId="0" borderId="88" xfId="0" applyFont="1" applyFill="1" applyBorder="1" applyAlignment="1">
      <alignment horizontal="right" vertical="top" wrapText="1"/>
    </xf>
    <xf numFmtId="0" fontId="2" fillId="0" borderId="104" xfId="0" applyFont="1" applyFill="1" applyBorder="1" applyAlignment="1">
      <alignment horizontal="right" vertical="top" wrapText="1"/>
    </xf>
    <xf numFmtId="0" fontId="2" fillId="6" borderId="38" xfId="0" quotePrefix="1" applyFont="1" applyFill="1" applyBorder="1" applyAlignment="1">
      <alignment horizontal="center" vertical="top" wrapText="1"/>
    </xf>
    <xf numFmtId="0" fontId="2" fillId="6" borderId="40" xfId="0" applyFont="1" applyFill="1" applyBorder="1" applyAlignment="1">
      <alignment horizontal="center" vertical="top" wrapText="1"/>
    </xf>
    <xf numFmtId="0" fontId="3" fillId="0" borderId="101" xfId="0" applyFont="1" applyFill="1" applyBorder="1" applyAlignment="1">
      <alignment horizontal="right" wrapText="1"/>
    </xf>
    <xf numFmtId="0" fontId="3" fillId="0" borderId="102" xfId="0" applyFont="1" applyFill="1" applyBorder="1" applyAlignment="1">
      <alignment horizontal="right" wrapText="1"/>
    </xf>
    <xf numFmtId="0" fontId="2" fillId="0" borderId="19" xfId="0" applyFont="1" applyFill="1" applyBorder="1" applyAlignment="1">
      <alignment horizontal="right" vertical="top" wrapText="1"/>
    </xf>
    <xf numFmtId="0" fontId="2" fillId="0" borderId="20" xfId="0" applyFont="1" applyFill="1" applyBorder="1" applyAlignment="1">
      <alignment horizontal="right" vertical="top" wrapText="1"/>
    </xf>
    <xf numFmtId="0" fontId="3" fillId="7" borderId="36" xfId="0" applyFont="1" applyFill="1" applyBorder="1" applyAlignment="1">
      <alignment horizontal="center" vertical="center" wrapText="1"/>
    </xf>
    <xf numFmtId="0" fontId="3" fillId="7" borderId="50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9" fillId="7" borderId="56" xfId="0" applyFont="1" applyFill="1" applyBorder="1" applyAlignment="1">
      <alignment horizontal="center" vertical="center" wrapText="1"/>
    </xf>
    <xf numFmtId="0" fontId="9" fillId="7" borderId="55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right" vertical="top" wrapText="1"/>
    </xf>
    <xf numFmtId="0" fontId="2" fillId="0" borderId="53" xfId="0" applyFont="1" applyFill="1" applyBorder="1" applyAlignment="1">
      <alignment horizontal="right" vertical="top" wrapText="1"/>
    </xf>
    <xf numFmtId="0" fontId="2" fillId="0" borderId="38" xfId="0" quotePrefix="1" applyFont="1" applyFill="1" applyBorder="1" applyAlignment="1">
      <alignment horizontal="center" vertical="top" wrapText="1"/>
    </xf>
    <xf numFmtId="0" fontId="2" fillId="0" borderId="40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right" wrapText="1"/>
    </xf>
    <xf numFmtId="0" fontId="2" fillId="0" borderId="14" xfId="0" applyFont="1" applyFill="1" applyBorder="1" applyAlignment="1">
      <alignment horizontal="right" wrapText="1"/>
    </xf>
    <xf numFmtId="0" fontId="2" fillId="0" borderId="7" xfId="0" applyFont="1" applyFill="1" applyBorder="1" applyAlignment="1">
      <alignment horizontal="right" vertical="top" wrapText="1"/>
    </xf>
    <xf numFmtId="0" fontId="2" fillId="0" borderId="8" xfId="0" applyFont="1" applyFill="1" applyBorder="1" applyAlignment="1">
      <alignment horizontal="right" vertical="top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2" fillId="2" borderId="61" xfId="0" quotePrefix="1" applyFont="1" applyFill="1" applyBorder="1" applyAlignment="1">
      <alignment horizontal="center" vertical="top" wrapText="1"/>
    </xf>
    <xf numFmtId="0" fontId="2" fillId="2" borderId="39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4" fillId="7" borderId="66" xfId="0" applyFont="1" applyFill="1" applyBorder="1" applyAlignment="1">
      <alignment horizontal="center" wrapText="1"/>
    </xf>
    <xf numFmtId="0" fontId="24" fillId="7" borderId="128" xfId="0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3" fillId="7" borderId="63" xfId="0" applyFont="1" applyFill="1" applyBorder="1" applyAlignment="1">
      <alignment horizontal="center" wrapText="1"/>
    </xf>
    <xf numFmtId="0" fontId="3" fillId="7" borderId="120" xfId="0" applyFont="1" applyFill="1" applyBorder="1" applyAlignment="1">
      <alignment horizontal="center" wrapText="1"/>
    </xf>
    <xf numFmtId="0" fontId="3" fillId="7" borderId="64" xfId="0" applyFont="1" applyFill="1" applyBorder="1" applyAlignment="1">
      <alignment horizontal="center" vertical="top" wrapText="1"/>
    </xf>
    <xf numFmtId="0" fontId="3" fillId="7" borderId="74" xfId="0" applyFont="1" applyFill="1" applyBorder="1" applyAlignment="1">
      <alignment horizontal="center" vertical="top" wrapText="1"/>
    </xf>
    <xf numFmtId="0" fontId="3" fillId="7" borderId="64" xfId="0" applyFont="1" applyFill="1" applyBorder="1" applyAlignment="1">
      <alignment horizontal="center" wrapText="1"/>
    </xf>
    <xf numFmtId="0" fontId="3" fillId="7" borderId="65" xfId="0" applyFont="1" applyFill="1" applyBorder="1" applyAlignment="1">
      <alignment horizontal="center" wrapText="1"/>
    </xf>
    <xf numFmtId="0" fontId="24" fillId="5" borderId="119" xfId="0" applyFont="1" applyFill="1" applyBorder="1" applyAlignment="1">
      <alignment horizontal="center" wrapText="1"/>
    </xf>
    <xf numFmtId="0" fontId="24" fillId="5" borderId="117" xfId="0" applyFont="1" applyFill="1" applyBorder="1" applyAlignment="1">
      <alignment horizontal="center" wrapText="1"/>
    </xf>
    <xf numFmtId="0" fontId="24" fillId="5" borderId="116" xfId="0" applyFont="1" applyFill="1" applyBorder="1" applyAlignment="1">
      <alignment horizontal="center" wrapText="1"/>
    </xf>
    <xf numFmtId="0" fontId="25" fillId="5" borderId="116" xfId="0" applyFont="1" applyFill="1" applyBorder="1" applyAlignment="1">
      <alignment horizontal="center" vertical="top" wrapText="1"/>
    </xf>
    <xf numFmtId="0" fontId="25" fillId="5" borderId="117" xfId="0" applyFont="1" applyFill="1" applyBorder="1" applyAlignment="1">
      <alignment horizontal="center" vertical="top" wrapText="1"/>
    </xf>
    <xf numFmtId="0" fontId="3" fillId="0" borderId="64" xfId="0" applyFont="1" applyFill="1" applyBorder="1" applyAlignment="1">
      <alignment horizontal="center" vertical="top" wrapText="1"/>
    </xf>
    <xf numFmtId="0" fontId="3" fillId="0" borderId="64" xfId="0" applyFont="1" applyFill="1" applyBorder="1" applyAlignment="1">
      <alignment horizontal="center" wrapText="1"/>
    </xf>
    <xf numFmtId="0" fontId="3" fillId="0" borderId="65" xfId="0" applyFont="1" applyFill="1" applyBorder="1" applyAlignment="1">
      <alignment horizontal="center" wrapText="1"/>
    </xf>
    <xf numFmtId="0" fontId="24" fillId="5" borderId="118" xfId="0" applyFont="1" applyFill="1" applyBorder="1" applyAlignment="1">
      <alignment horizontal="center" wrapText="1"/>
    </xf>
    <xf numFmtId="0" fontId="3" fillId="7" borderId="71" xfId="0" applyFont="1" applyFill="1" applyBorder="1" applyAlignment="1">
      <alignment horizontal="center" vertical="center" wrapText="1"/>
    </xf>
    <xf numFmtId="0" fontId="3" fillId="7" borderId="70" xfId="0" applyFont="1" applyFill="1" applyBorder="1" applyAlignment="1">
      <alignment horizontal="center" vertical="center" wrapText="1"/>
    </xf>
    <xf numFmtId="0" fontId="3" fillId="7" borderId="72" xfId="0" applyFont="1" applyFill="1" applyBorder="1" applyAlignment="1">
      <alignment horizontal="center" vertical="center" wrapText="1"/>
    </xf>
    <xf numFmtId="0" fontId="3" fillId="7" borderId="72" xfId="0" applyFont="1" applyFill="1" applyBorder="1" applyAlignment="1">
      <alignment horizontal="center" vertical="center"/>
    </xf>
    <xf numFmtId="0" fontId="3" fillId="7" borderId="73" xfId="0" applyFont="1" applyFill="1" applyBorder="1" applyAlignment="1">
      <alignment horizontal="center" vertical="center"/>
    </xf>
    <xf numFmtId="0" fontId="4" fillId="0" borderId="84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7" borderId="85" xfId="0" applyFont="1" applyFill="1" applyBorder="1" applyAlignment="1">
      <alignment horizontal="center" vertical="center" wrapText="1"/>
    </xf>
    <xf numFmtId="0" fontId="3" fillId="7" borderId="86" xfId="0" applyFont="1" applyFill="1" applyBorder="1" applyAlignment="1">
      <alignment horizontal="center" vertical="center" wrapText="1"/>
    </xf>
    <xf numFmtId="0" fontId="3" fillId="7" borderId="8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87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0" fillId="7" borderId="56" xfId="0" applyFill="1" applyBorder="1" applyAlignment="1">
      <alignment horizontal="center"/>
    </xf>
    <xf numFmtId="0" fontId="0" fillId="7" borderId="55" xfId="0" applyFill="1" applyBorder="1" applyAlignment="1">
      <alignment horizontal="center"/>
    </xf>
    <xf numFmtId="0" fontId="3" fillId="7" borderId="57" xfId="0" applyFont="1" applyFill="1" applyBorder="1" applyAlignment="1">
      <alignment horizontal="center" vertical="center" wrapText="1"/>
    </xf>
    <xf numFmtId="0" fontId="3" fillId="7" borderId="58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G27"/>
  <sheetViews>
    <sheetView zoomScale="120" zoomScaleNormal="120" workbookViewId="0">
      <selection activeCell="G12" sqref="G12"/>
    </sheetView>
  </sheetViews>
  <sheetFormatPr defaultRowHeight="15"/>
  <cols>
    <col min="1" max="1" width="6.42578125" customWidth="1"/>
    <col min="2" max="2" width="31.85546875" customWidth="1"/>
  </cols>
  <sheetData>
    <row r="4" spans="2:7">
      <c r="B4" s="303" t="s">
        <v>131</v>
      </c>
      <c r="C4" s="303"/>
      <c r="D4" s="303"/>
      <c r="E4" s="303"/>
      <c r="F4" s="303"/>
      <c r="G4" s="303"/>
    </row>
    <row r="5" spans="2:7">
      <c r="B5" s="302" t="s">
        <v>0</v>
      </c>
      <c r="C5" s="302"/>
      <c r="D5" s="302"/>
      <c r="E5" s="302"/>
      <c r="F5" s="302"/>
      <c r="G5" s="302"/>
    </row>
    <row r="6" spans="2:7">
      <c r="B6" s="302" t="s">
        <v>151</v>
      </c>
      <c r="C6" s="302"/>
      <c r="D6" s="302"/>
      <c r="E6" s="302"/>
      <c r="F6" s="302"/>
      <c r="G6" s="302"/>
    </row>
    <row r="7" spans="2:7" ht="15.75" thickBot="1">
      <c r="B7" s="1"/>
      <c r="C7" s="2"/>
      <c r="D7" s="2"/>
      <c r="E7" s="2"/>
      <c r="F7" s="2"/>
      <c r="G7" s="2"/>
    </row>
    <row r="8" spans="2:7" ht="15.75" customHeight="1" thickTop="1">
      <c r="B8" s="308" t="s">
        <v>1</v>
      </c>
      <c r="C8" s="304" t="s">
        <v>2</v>
      </c>
      <c r="D8" s="304"/>
      <c r="E8" s="304"/>
      <c r="F8" s="304"/>
      <c r="G8" s="305"/>
    </row>
    <row r="9" spans="2:7">
      <c r="B9" s="309"/>
      <c r="C9" s="253">
        <v>2013</v>
      </c>
      <c r="D9" s="253">
        <v>2014</v>
      </c>
      <c r="E9" s="253">
        <v>2015</v>
      </c>
      <c r="F9" s="253">
        <v>2016</v>
      </c>
      <c r="G9" s="254">
        <v>2017</v>
      </c>
    </row>
    <row r="10" spans="2:7" ht="15.75" thickBot="1">
      <c r="B10" s="250" t="s">
        <v>102</v>
      </c>
      <c r="C10" s="251" t="s">
        <v>103</v>
      </c>
      <c r="D10" s="251" t="s">
        <v>104</v>
      </c>
      <c r="E10" s="251" t="s">
        <v>105</v>
      </c>
      <c r="F10" s="251" t="s">
        <v>106</v>
      </c>
      <c r="G10" s="252" t="s">
        <v>107</v>
      </c>
    </row>
    <row r="11" spans="2:7">
      <c r="B11" s="155"/>
      <c r="C11" s="156"/>
      <c r="D11" s="156"/>
      <c r="E11" s="157"/>
      <c r="F11" s="157"/>
      <c r="G11" s="158"/>
    </row>
    <row r="12" spans="2:7">
      <c r="B12" s="159" t="s">
        <v>3</v>
      </c>
      <c r="C12" s="160">
        <v>10241</v>
      </c>
      <c r="D12" s="160">
        <v>10819</v>
      </c>
      <c r="E12" s="161">
        <v>11049</v>
      </c>
      <c r="F12" s="161">
        <v>10657</v>
      </c>
      <c r="G12" s="173">
        <v>9622</v>
      </c>
    </row>
    <row r="13" spans="2:7">
      <c r="B13" s="159"/>
      <c r="C13" s="162"/>
      <c r="D13" s="162"/>
      <c r="E13" s="163"/>
      <c r="F13" s="163"/>
      <c r="G13" s="173"/>
    </row>
    <row r="14" spans="2:7">
      <c r="B14" s="159" t="s">
        <v>4</v>
      </c>
      <c r="C14" s="162"/>
      <c r="D14" s="162"/>
      <c r="E14" s="163"/>
      <c r="F14" s="163"/>
      <c r="G14" s="173"/>
    </row>
    <row r="15" spans="2:7">
      <c r="B15" s="159"/>
      <c r="C15" s="162"/>
      <c r="D15" s="162"/>
      <c r="E15" s="163"/>
      <c r="F15" s="163"/>
      <c r="G15" s="173"/>
    </row>
    <row r="16" spans="2:7">
      <c r="B16" s="159" t="s">
        <v>5</v>
      </c>
      <c r="C16" s="162">
        <v>347</v>
      </c>
      <c r="D16" s="162">
        <v>344</v>
      </c>
      <c r="E16" s="163">
        <v>386</v>
      </c>
      <c r="F16" s="163">
        <v>464</v>
      </c>
      <c r="G16" s="173">
        <v>397</v>
      </c>
    </row>
    <row r="17" spans="2:7">
      <c r="B17" s="164" t="s">
        <v>6</v>
      </c>
      <c r="C17" s="165">
        <v>13</v>
      </c>
      <c r="D17" s="165">
        <v>119</v>
      </c>
      <c r="E17" s="166">
        <v>80</v>
      </c>
      <c r="F17" s="166">
        <v>44</v>
      </c>
      <c r="G17" s="176">
        <v>65</v>
      </c>
    </row>
    <row r="18" spans="2:7">
      <c r="B18" s="164" t="s">
        <v>7</v>
      </c>
      <c r="C18" s="165">
        <v>105</v>
      </c>
      <c r="D18" s="165">
        <v>125</v>
      </c>
      <c r="E18" s="166">
        <v>196</v>
      </c>
      <c r="F18" s="166">
        <v>131</v>
      </c>
      <c r="G18" s="176">
        <v>261</v>
      </c>
    </row>
    <row r="19" spans="2:7">
      <c r="B19" s="164" t="s">
        <v>8</v>
      </c>
      <c r="C19" s="165">
        <v>229</v>
      </c>
      <c r="D19" s="165">
        <v>100</v>
      </c>
      <c r="E19" s="166">
        <v>110</v>
      </c>
      <c r="F19" s="166">
        <v>289</v>
      </c>
      <c r="G19" s="176">
        <v>71</v>
      </c>
    </row>
    <row r="20" spans="2:7">
      <c r="B20" s="159"/>
      <c r="C20" s="162"/>
      <c r="D20" s="162"/>
      <c r="E20" s="163"/>
      <c r="F20" s="163"/>
      <c r="G20" s="173"/>
    </row>
    <row r="21" spans="2:7">
      <c r="B21" s="159" t="s">
        <v>9</v>
      </c>
      <c r="C21" s="162">
        <v>214</v>
      </c>
      <c r="D21" s="162">
        <v>199</v>
      </c>
      <c r="E21" s="163">
        <v>155</v>
      </c>
      <c r="F21" s="163">
        <v>137</v>
      </c>
      <c r="G21" s="173">
        <v>105</v>
      </c>
    </row>
    <row r="22" spans="2:7">
      <c r="B22" s="159"/>
      <c r="C22" s="162"/>
      <c r="D22" s="162"/>
      <c r="E22" s="163"/>
      <c r="F22" s="163"/>
      <c r="G22" s="173"/>
    </row>
    <row r="23" spans="2:7">
      <c r="B23" s="159" t="s">
        <v>10</v>
      </c>
      <c r="C23" s="162">
        <v>9</v>
      </c>
      <c r="D23" s="162">
        <v>3</v>
      </c>
      <c r="E23" s="163">
        <v>9</v>
      </c>
      <c r="F23" s="163">
        <v>9</v>
      </c>
      <c r="G23" s="173">
        <v>6</v>
      </c>
    </row>
    <row r="24" spans="2:7">
      <c r="B24" s="159"/>
      <c r="C24" s="162"/>
      <c r="D24" s="162"/>
      <c r="E24" s="167"/>
      <c r="F24" s="167"/>
      <c r="G24" s="173"/>
    </row>
    <row r="25" spans="2:7" ht="15.75" thickBot="1">
      <c r="B25" s="168"/>
      <c r="C25" s="169"/>
      <c r="D25" s="169"/>
      <c r="E25" s="170"/>
      <c r="F25" s="170"/>
      <c r="G25" s="174"/>
    </row>
    <row r="26" spans="2:7" ht="15.75" thickBot="1">
      <c r="B26" s="171" t="s">
        <v>11</v>
      </c>
      <c r="C26" s="172">
        <f>+C23+C21+C16+C12</f>
        <v>10811</v>
      </c>
      <c r="D26" s="172">
        <f t="shared" ref="D26:F26" si="0">+D23+D21+D16+D12</f>
        <v>11365</v>
      </c>
      <c r="E26" s="172">
        <f t="shared" si="0"/>
        <v>11599</v>
      </c>
      <c r="F26" s="172">
        <f t="shared" si="0"/>
        <v>11267</v>
      </c>
      <c r="G26" s="175">
        <v>10130</v>
      </c>
    </row>
    <row r="27" spans="2:7" ht="15.75" thickTop="1">
      <c r="B27" s="306" t="s">
        <v>140</v>
      </c>
      <c r="C27" s="307"/>
      <c r="D27" s="307"/>
      <c r="E27" s="307"/>
      <c r="F27" s="307"/>
      <c r="G27" s="307"/>
    </row>
  </sheetData>
  <mergeCells count="6">
    <mergeCell ref="B5:G5"/>
    <mergeCell ref="B4:G4"/>
    <mergeCell ref="C8:G8"/>
    <mergeCell ref="B27:G27"/>
    <mergeCell ref="B6:G6"/>
    <mergeCell ref="B8:B9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3:R24"/>
  <sheetViews>
    <sheetView tabSelected="1" topLeftCell="A4" workbookViewId="0">
      <selection activeCell="I15" sqref="I15"/>
    </sheetView>
  </sheetViews>
  <sheetFormatPr defaultRowHeight="15"/>
  <cols>
    <col min="1" max="1" width="5" customWidth="1"/>
    <col min="2" max="2" width="23.5703125" customWidth="1"/>
    <col min="3" max="3" width="11.140625" customWidth="1"/>
    <col min="4" max="4" width="10.7109375" customWidth="1"/>
    <col min="5" max="5" width="11.42578125" customWidth="1"/>
    <col min="6" max="6" width="11.140625" customWidth="1"/>
    <col min="7" max="7" width="12.140625" customWidth="1"/>
  </cols>
  <sheetData>
    <row r="3" spans="2:7">
      <c r="B3" s="303" t="s">
        <v>165</v>
      </c>
      <c r="C3" s="303"/>
      <c r="D3" s="303"/>
      <c r="E3" s="303"/>
      <c r="F3" s="303"/>
      <c r="G3" s="303"/>
    </row>
    <row r="4" spans="2:7">
      <c r="B4" s="302" t="s">
        <v>157</v>
      </c>
      <c r="C4" s="302"/>
      <c r="D4" s="302"/>
      <c r="E4" s="302"/>
      <c r="F4" s="302"/>
      <c r="G4" s="302"/>
    </row>
    <row r="5" spans="2:7">
      <c r="B5" s="302" t="s">
        <v>141</v>
      </c>
      <c r="C5" s="302"/>
      <c r="D5" s="302"/>
      <c r="E5" s="302"/>
      <c r="F5" s="302"/>
      <c r="G5" s="302"/>
    </row>
    <row r="6" spans="2:7" ht="15.75" thickBot="1">
      <c r="B6" s="1"/>
      <c r="C6" s="2"/>
      <c r="D6" s="2"/>
      <c r="E6" s="2"/>
    </row>
    <row r="7" spans="2:7" ht="23.25" customHeight="1" thickTop="1" thickBot="1">
      <c r="B7" s="390" t="s">
        <v>156</v>
      </c>
      <c r="C7" s="388" t="s">
        <v>158</v>
      </c>
      <c r="D7" s="388"/>
      <c r="E7" s="388"/>
      <c r="F7" s="388"/>
      <c r="G7" s="389"/>
    </row>
    <row r="8" spans="2:7" ht="17.25" customHeight="1" thickBot="1">
      <c r="B8" s="391"/>
      <c r="C8" s="283">
        <v>2013</v>
      </c>
      <c r="D8" s="283">
        <v>2014</v>
      </c>
      <c r="E8" s="283">
        <v>2015</v>
      </c>
      <c r="F8" s="283">
        <v>2016</v>
      </c>
      <c r="G8" s="284">
        <v>2017</v>
      </c>
    </row>
    <row r="9" spans="2:7" ht="15.75" thickBot="1">
      <c r="B9" s="233" t="s">
        <v>102</v>
      </c>
      <c r="C9" s="234" t="s">
        <v>103</v>
      </c>
      <c r="D9" s="234" t="s">
        <v>105</v>
      </c>
      <c r="E9" s="234" t="s">
        <v>107</v>
      </c>
      <c r="F9" s="234" t="s">
        <v>107</v>
      </c>
      <c r="G9" s="235" t="s">
        <v>109</v>
      </c>
    </row>
    <row r="10" spans="2:7">
      <c r="B10" s="238"/>
      <c r="C10" s="236"/>
      <c r="D10" s="236"/>
      <c r="E10" s="236"/>
      <c r="F10" s="236"/>
      <c r="G10" s="237"/>
    </row>
    <row r="11" spans="2:7">
      <c r="B11" s="239" t="s">
        <v>159</v>
      </c>
      <c r="C11" s="287">
        <v>1697</v>
      </c>
      <c r="D11" s="287">
        <v>1689</v>
      </c>
      <c r="E11" s="287">
        <v>1365</v>
      </c>
      <c r="F11" s="287">
        <v>1536</v>
      </c>
      <c r="G11" s="288">
        <v>2169</v>
      </c>
    </row>
    <row r="12" spans="2:7">
      <c r="B12" s="240"/>
      <c r="C12" s="289"/>
      <c r="D12" s="289"/>
      <c r="E12" s="289"/>
      <c r="F12" s="289"/>
      <c r="G12" s="290"/>
    </row>
    <row r="13" spans="2:7">
      <c r="B13" s="240" t="s">
        <v>160</v>
      </c>
      <c r="C13" s="287">
        <v>2602</v>
      </c>
      <c r="D13" s="287">
        <v>3162</v>
      </c>
      <c r="E13" s="287">
        <v>3657</v>
      </c>
      <c r="F13" s="287">
        <v>5749</v>
      </c>
      <c r="G13" s="288">
        <v>3758</v>
      </c>
    </row>
    <row r="14" spans="2:7">
      <c r="B14" s="240"/>
      <c r="C14" s="289"/>
      <c r="D14" s="289"/>
      <c r="E14" s="289"/>
      <c r="F14" s="289"/>
      <c r="G14" s="290"/>
    </row>
    <row r="15" spans="2:7">
      <c r="B15" s="240" t="s">
        <v>161</v>
      </c>
      <c r="C15" s="287">
        <v>3694</v>
      </c>
      <c r="D15" s="289">
        <v>395</v>
      </c>
      <c r="E15" s="287">
        <v>4245</v>
      </c>
      <c r="F15" s="287">
        <v>2273</v>
      </c>
      <c r="G15" s="288">
        <v>4242</v>
      </c>
    </row>
    <row r="16" spans="2:7">
      <c r="B16" s="240"/>
      <c r="C16" s="289"/>
      <c r="D16" s="289"/>
      <c r="E16" s="289"/>
      <c r="F16" s="289"/>
      <c r="G16" s="290"/>
    </row>
    <row r="17" spans="2:18">
      <c r="B17" s="240" t="s">
        <v>162</v>
      </c>
      <c r="C17" s="287">
        <v>3506</v>
      </c>
      <c r="D17" s="287">
        <v>3490</v>
      </c>
      <c r="E17" s="289">
        <v>241</v>
      </c>
      <c r="F17" s="287">
        <v>1762</v>
      </c>
      <c r="G17" s="288">
        <v>3687</v>
      </c>
    </row>
    <row r="18" spans="2:18">
      <c r="B18" s="240"/>
      <c r="C18" s="289"/>
      <c r="D18" s="289"/>
      <c r="E18" s="289"/>
      <c r="F18" s="289"/>
      <c r="G18" s="290"/>
    </row>
    <row r="19" spans="2:18">
      <c r="B19" s="240" t="s">
        <v>163</v>
      </c>
      <c r="C19" s="287">
        <v>20696</v>
      </c>
      <c r="D19" s="287">
        <v>3149</v>
      </c>
      <c r="E19" s="287">
        <v>2661</v>
      </c>
      <c r="F19" s="289">
        <v>871</v>
      </c>
      <c r="G19" s="288">
        <v>6634</v>
      </c>
    </row>
    <row r="20" spans="2:18">
      <c r="B20" s="240"/>
      <c r="C20" s="289"/>
      <c r="D20" s="289"/>
      <c r="E20" s="289"/>
      <c r="F20" s="289"/>
      <c r="G20" s="290"/>
    </row>
    <row r="21" spans="2:18">
      <c r="B21" s="240" t="s">
        <v>164</v>
      </c>
      <c r="C21" s="287">
        <v>7971</v>
      </c>
      <c r="D21" s="287">
        <v>15411</v>
      </c>
      <c r="E21" s="287">
        <v>13920</v>
      </c>
      <c r="F21" s="287">
        <v>11711</v>
      </c>
      <c r="G21" s="288">
        <v>34299</v>
      </c>
    </row>
    <row r="22" spans="2:18" ht="15.75" thickBot="1">
      <c r="B22" s="241"/>
      <c r="C22" s="291"/>
      <c r="D22" s="292"/>
      <c r="E22" s="292"/>
      <c r="F22" s="292"/>
      <c r="G22" s="293"/>
    </row>
    <row r="23" spans="2:18" ht="15.75" thickBot="1">
      <c r="B23" s="242" t="s">
        <v>11</v>
      </c>
      <c r="C23" s="294">
        <v>40166</v>
      </c>
      <c r="D23" s="294">
        <v>26901</v>
      </c>
      <c r="E23" s="294">
        <v>26089</v>
      </c>
      <c r="F23" s="294">
        <v>23902</v>
      </c>
      <c r="G23" s="295">
        <v>54789</v>
      </c>
    </row>
    <row r="24" spans="2:18" ht="15.75" thickTop="1">
      <c r="B24" s="358" t="s">
        <v>143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</row>
  </sheetData>
  <mergeCells count="6">
    <mergeCell ref="C7:G7"/>
    <mergeCell ref="B7:B8"/>
    <mergeCell ref="B24:R24"/>
    <mergeCell ref="B3:G3"/>
    <mergeCell ref="B4:G4"/>
    <mergeCell ref="B5:G5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42"/>
  <sheetViews>
    <sheetView topLeftCell="A28" workbookViewId="0">
      <selection activeCell="E47" sqref="E47"/>
    </sheetView>
  </sheetViews>
  <sheetFormatPr defaultRowHeight="15"/>
  <cols>
    <col min="1" max="1" width="3" customWidth="1"/>
    <col min="2" max="2" width="17" customWidth="1"/>
    <col min="3" max="3" width="10.5703125" customWidth="1"/>
    <col min="4" max="4" width="12.140625" customWidth="1"/>
    <col min="5" max="5" width="11.42578125" customWidth="1"/>
    <col min="6" max="6" width="12.140625" customWidth="1"/>
    <col min="7" max="7" width="9.7109375" customWidth="1"/>
    <col min="8" max="8" width="10.7109375" customWidth="1"/>
    <col min="10" max="10" width="12.42578125" customWidth="1"/>
    <col min="12" max="12" width="12" customWidth="1"/>
  </cols>
  <sheetData>
    <row r="1" spans="2:12">
      <c r="B1" s="303" t="s">
        <v>132</v>
      </c>
      <c r="C1" s="303"/>
      <c r="D1" s="303"/>
      <c r="E1" s="303"/>
      <c r="F1" s="303"/>
      <c r="G1" s="303"/>
      <c r="H1" s="303"/>
      <c r="I1" s="303"/>
      <c r="J1" s="303"/>
      <c r="K1" s="303"/>
      <c r="L1" s="303"/>
    </row>
    <row r="2" spans="2:12">
      <c r="B2" s="302" t="s">
        <v>12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</row>
    <row r="3" spans="2:12">
      <c r="B3" s="302" t="s">
        <v>141</v>
      </c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2:12" ht="15.75" thickBot="1">
      <c r="B4" s="1"/>
      <c r="C4" s="2"/>
      <c r="D4" s="2"/>
      <c r="E4" s="2"/>
      <c r="F4" s="2"/>
      <c r="G4" s="2"/>
      <c r="H4" s="2"/>
    </row>
    <row r="5" spans="2:12" ht="16.5" thickTop="1" thickBot="1">
      <c r="B5" s="316" t="s">
        <v>13</v>
      </c>
      <c r="C5" s="310">
        <v>2013</v>
      </c>
      <c r="D5" s="310"/>
      <c r="E5" s="310">
        <v>2014</v>
      </c>
      <c r="F5" s="310"/>
      <c r="G5" s="310">
        <v>2015</v>
      </c>
      <c r="H5" s="311"/>
      <c r="I5" s="310">
        <v>2016</v>
      </c>
      <c r="J5" s="311"/>
      <c r="K5" s="310">
        <v>2017</v>
      </c>
      <c r="L5" s="319"/>
    </row>
    <row r="6" spans="2:12">
      <c r="B6" s="317"/>
      <c r="C6" s="312" t="s">
        <v>15</v>
      </c>
      <c r="D6" s="312" t="s">
        <v>14</v>
      </c>
      <c r="E6" s="312" t="s">
        <v>15</v>
      </c>
      <c r="F6" s="312" t="s">
        <v>14</v>
      </c>
      <c r="G6" s="312" t="s">
        <v>15</v>
      </c>
      <c r="H6" s="314" t="s">
        <v>14</v>
      </c>
      <c r="I6" s="312" t="s">
        <v>15</v>
      </c>
      <c r="J6" s="314" t="s">
        <v>14</v>
      </c>
      <c r="K6" s="312" t="s">
        <v>15</v>
      </c>
      <c r="L6" s="320" t="s">
        <v>14</v>
      </c>
    </row>
    <row r="7" spans="2:12" ht="15.75" thickBot="1">
      <c r="B7" s="318"/>
      <c r="C7" s="313"/>
      <c r="D7" s="313"/>
      <c r="E7" s="313"/>
      <c r="F7" s="313"/>
      <c r="G7" s="313"/>
      <c r="H7" s="315"/>
      <c r="I7" s="313"/>
      <c r="J7" s="315"/>
      <c r="K7" s="313"/>
      <c r="L7" s="321"/>
    </row>
    <row r="8" spans="2:12" ht="15.75" thickBot="1">
      <c r="B8" s="255" t="s">
        <v>102</v>
      </c>
      <c r="C8" s="256" t="s">
        <v>103</v>
      </c>
      <c r="D8" s="256" t="s">
        <v>104</v>
      </c>
      <c r="E8" s="256" t="s">
        <v>105</v>
      </c>
      <c r="F8" s="256" t="s">
        <v>106</v>
      </c>
      <c r="G8" s="256" t="s">
        <v>107</v>
      </c>
      <c r="H8" s="257" t="s">
        <v>108</v>
      </c>
      <c r="I8" s="256" t="s">
        <v>107</v>
      </c>
      <c r="J8" s="257" t="s">
        <v>108</v>
      </c>
      <c r="K8" s="256" t="s">
        <v>109</v>
      </c>
      <c r="L8" s="258" t="s">
        <v>110</v>
      </c>
    </row>
    <row r="9" spans="2:12">
      <c r="B9" s="32"/>
      <c r="C9" s="10"/>
      <c r="D9" s="10"/>
      <c r="E9" s="10"/>
      <c r="F9" s="10"/>
      <c r="G9" s="10"/>
      <c r="H9" s="82"/>
      <c r="I9" s="10"/>
      <c r="J9" s="82"/>
      <c r="K9" s="10"/>
      <c r="L9" s="33"/>
    </row>
    <row r="10" spans="2:12">
      <c r="B10" s="34" t="s">
        <v>16</v>
      </c>
      <c r="C10" s="16" t="s">
        <v>17</v>
      </c>
      <c r="D10" s="16" t="s">
        <v>17</v>
      </c>
      <c r="E10" s="16" t="s">
        <v>17</v>
      </c>
      <c r="F10" s="16" t="s">
        <v>17</v>
      </c>
      <c r="G10" s="16" t="s">
        <v>17</v>
      </c>
      <c r="H10" s="83" t="s">
        <v>17</v>
      </c>
      <c r="I10" s="64" t="s">
        <v>17</v>
      </c>
      <c r="J10" s="83" t="s">
        <v>17</v>
      </c>
      <c r="K10" s="65"/>
      <c r="L10" s="17"/>
    </row>
    <row r="11" spans="2:12">
      <c r="B11" s="34"/>
      <c r="C11" s="16"/>
      <c r="D11" s="16"/>
      <c r="E11" s="16"/>
      <c r="F11" s="16"/>
      <c r="G11" s="16"/>
      <c r="H11" s="83"/>
      <c r="I11" s="64"/>
      <c r="J11" s="83"/>
      <c r="K11" s="65"/>
      <c r="L11" s="17"/>
    </row>
    <row r="12" spans="2:12">
      <c r="B12" s="34" t="s">
        <v>18</v>
      </c>
      <c r="C12" s="16" t="s">
        <v>17</v>
      </c>
      <c r="D12" s="16" t="s">
        <v>17</v>
      </c>
      <c r="E12" s="16" t="s">
        <v>17</v>
      </c>
      <c r="F12" s="16" t="s">
        <v>17</v>
      </c>
      <c r="G12" s="16" t="s">
        <v>17</v>
      </c>
      <c r="H12" s="83" t="s">
        <v>17</v>
      </c>
      <c r="I12" s="64" t="s">
        <v>17</v>
      </c>
      <c r="J12" s="83" t="s">
        <v>17</v>
      </c>
      <c r="K12" s="65"/>
      <c r="L12" s="17"/>
    </row>
    <row r="13" spans="2:12">
      <c r="B13" s="34"/>
      <c r="C13" s="16"/>
      <c r="D13" s="16"/>
      <c r="E13" s="16"/>
      <c r="F13" s="16"/>
      <c r="G13" s="16"/>
      <c r="H13" s="83"/>
      <c r="I13" s="64"/>
      <c r="J13" s="83"/>
      <c r="K13" s="65"/>
      <c r="L13" s="17"/>
    </row>
    <row r="14" spans="2:12">
      <c r="B14" s="34" t="s">
        <v>19</v>
      </c>
      <c r="C14" s="16" t="s">
        <v>17</v>
      </c>
      <c r="D14" s="16" t="s">
        <v>17</v>
      </c>
      <c r="E14" s="16" t="s">
        <v>17</v>
      </c>
      <c r="F14" s="16" t="s">
        <v>17</v>
      </c>
      <c r="G14" s="16" t="s">
        <v>17</v>
      </c>
      <c r="H14" s="83" t="s">
        <v>17</v>
      </c>
      <c r="I14" s="64" t="s">
        <v>17</v>
      </c>
      <c r="J14" s="83" t="s">
        <v>17</v>
      </c>
      <c r="K14" s="65"/>
      <c r="L14" s="17"/>
    </row>
    <row r="15" spans="2:12">
      <c r="B15" s="34"/>
      <c r="C15" s="16"/>
      <c r="D15" s="16"/>
      <c r="E15" s="16"/>
      <c r="F15" s="16"/>
      <c r="G15" s="16"/>
      <c r="H15" s="83"/>
      <c r="I15" s="64"/>
      <c r="J15" s="83"/>
      <c r="K15" s="65"/>
      <c r="L15" s="17"/>
    </row>
    <row r="16" spans="2:12">
      <c r="B16" s="34" t="s">
        <v>20</v>
      </c>
      <c r="C16" s="16">
        <v>347</v>
      </c>
      <c r="D16" s="16">
        <v>214</v>
      </c>
      <c r="E16" s="16">
        <v>344</v>
      </c>
      <c r="F16" s="16">
        <v>199</v>
      </c>
      <c r="G16" s="16">
        <v>386</v>
      </c>
      <c r="H16" s="83">
        <v>155</v>
      </c>
      <c r="I16" s="64">
        <v>405</v>
      </c>
      <c r="J16" s="83">
        <v>137</v>
      </c>
      <c r="K16" s="65">
        <v>397</v>
      </c>
      <c r="L16" s="17">
        <v>105</v>
      </c>
    </row>
    <row r="17" spans="2:12">
      <c r="B17" s="34"/>
      <c r="C17" s="16"/>
      <c r="D17" s="16"/>
      <c r="E17" s="16"/>
      <c r="F17" s="16"/>
      <c r="G17" s="16"/>
      <c r="H17" s="83"/>
      <c r="I17" s="64"/>
      <c r="J17" s="83"/>
      <c r="K17" s="65"/>
      <c r="L17" s="17"/>
    </row>
    <row r="18" spans="2:12">
      <c r="B18" s="34" t="s">
        <v>21</v>
      </c>
      <c r="C18" s="16">
        <v>526</v>
      </c>
      <c r="D18" s="16">
        <v>2760</v>
      </c>
      <c r="E18" s="16">
        <v>707</v>
      </c>
      <c r="F18" s="16">
        <v>2709</v>
      </c>
      <c r="G18" s="16">
        <v>780</v>
      </c>
      <c r="H18" s="83">
        <v>2636</v>
      </c>
      <c r="I18" s="64">
        <v>801</v>
      </c>
      <c r="J18" s="83">
        <v>2526</v>
      </c>
      <c r="K18" s="65">
        <v>745</v>
      </c>
      <c r="L18" s="17">
        <v>2205</v>
      </c>
    </row>
    <row r="19" spans="2:12">
      <c r="B19" s="34"/>
      <c r="C19" s="16"/>
      <c r="D19" s="16"/>
      <c r="E19" s="16"/>
      <c r="F19" s="16"/>
      <c r="G19" s="16"/>
      <c r="H19" s="83"/>
      <c r="I19" s="64"/>
      <c r="J19" s="83"/>
      <c r="K19" s="65"/>
      <c r="L19" s="17"/>
    </row>
    <row r="20" spans="2:12">
      <c r="B20" s="34" t="s">
        <v>22</v>
      </c>
      <c r="C20" s="16">
        <v>19</v>
      </c>
      <c r="D20" s="16">
        <v>6668</v>
      </c>
      <c r="E20" s="16">
        <v>28</v>
      </c>
      <c r="F20" s="16">
        <v>7084</v>
      </c>
      <c r="G20" s="16">
        <v>31</v>
      </c>
      <c r="H20" s="83">
        <v>7318</v>
      </c>
      <c r="I20" s="64">
        <v>32</v>
      </c>
      <c r="J20" s="83">
        <v>7044</v>
      </c>
      <c r="K20" s="65">
        <v>33</v>
      </c>
      <c r="L20" s="17">
        <v>6397</v>
      </c>
    </row>
    <row r="21" spans="2:12">
      <c r="B21" s="34"/>
      <c r="C21" s="16"/>
      <c r="D21" s="16"/>
      <c r="E21" s="16"/>
      <c r="F21" s="16"/>
      <c r="G21" s="16"/>
      <c r="H21" s="83"/>
      <c r="I21" s="64"/>
      <c r="J21" s="83"/>
      <c r="K21" s="65"/>
      <c r="L21" s="17"/>
    </row>
    <row r="22" spans="2:12">
      <c r="B22" s="34" t="s">
        <v>23</v>
      </c>
      <c r="C22" s="16">
        <v>18</v>
      </c>
      <c r="D22" s="16">
        <v>65</v>
      </c>
      <c r="E22" s="16">
        <v>19</v>
      </c>
      <c r="F22" s="16">
        <v>64</v>
      </c>
      <c r="G22" s="16">
        <v>20</v>
      </c>
      <c r="H22" s="83">
        <v>65</v>
      </c>
      <c r="I22" s="64">
        <v>21</v>
      </c>
      <c r="J22" s="83">
        <v>59</v>
      </c>
      <c r="K22" s="65">
        <v>21</v>
      </c>
      <c r="L22" s="17">
        <v>60</v>
      </c>
    </row>
    <row r="23" spans="2:12">
      <c r="B23" s="34"/>
      <c r="C23" s="16"/>
      <c r="D23" s="16"/>
      <c r="E23" s="16"/>
      <c r="F23" s="16"/>
      <c r="G23" s="16"/>
      <c r="H23" s="83"/>
      <c r="I23" s="64"/>
      <c r="J23" s="83"/>
      <c r="K23" s="65"/>
      <c r="L23" s="17"/>
    </row>
    <row r="24" spans="2:12">
      <c r="B24" s="34" t="s">
        <v>24</v>
      </c>
      <c r="C24" s="16" t="s">
        <v>17</v>
      </c>
      <c r="D24" s="16">
        <v>2</v>
      </c>
      <c r="E24" s="16" t="s">
        <v>17</v>
      </c>
      <c r="F24" s="16">
        <v>2</v>
      </c>
      <c r="G24" s="16" t="s">
        <v>17</v>
      </c>
      <c r="H24" s="83">
        <v>2</v>
      </c>
      <c r="I24" s="64"/>
      <c r="J24" s="83">
        <v>2</v>
      </c>
      <c r="K24" s="65"/>
      <c r="L24" s="17">
        <v>2</v>
      </c>
    </row>
    <row r="25" spans="2:12">
      <c r="B25" s="34"/>
      <c r="C25" s="16"/>
      <c r="D25" s="16"/>
      <c r="E25" s="16"/>
      <c r="F25" s="16"/>
      <c r="G25" s="16"/>
      <c r="H25" s="83"/>
      <c r="I25" s="64"/>
      <c r="J25" s="83"/>
      <c r="K25" s="65"/>
      <c r="L25" s="17"/>
    </row>
    <row r="26" spans="2:12">
      <c r="B26" s="34" t="s">
        <v>25</v>
      </c>
      <c r="C26" s="16" t="s">
        <v>17</v>
      </c>
      <c r="D26" s="16">
        <v>2</v>
      </c>
      <c r="E26" s="16" t="s">
        <v>17</v>
      </c>
      <c r="F26" s="16">
        <v>2</v>
      </c>
      <c r="G26" s="16" t="s">
        <v>17</v>
      </c>
      <c r="H26" s="83">
        <v>2</v>
      </c>
      <c r="I26" s="64"/>
      <c r="J26" s="83">
        <v>2</v>
      </c>
      <c r="K26" s="65"/>
      <c r="L26" s="17">
        <v>2</v>
      </c>
    </row>
    <row r="27" spans="2:12">
      <c r="B27" s="34"/>
      <c r="C27" s="16"/>
      <c r="D27" s="16"/>
      <c r="E27" s="16"/>
      <c r="F27" s="16"/>
      <c r="G27" s="16"/>
      <c r="H27" s="83"/>
      <c r="I27" s="64"/>
      <c r="J27" s="83"/>
      <c r="K27" s="65"/>
      <c r="L27" s="17"/>
    </row>
    <row r="28" spans="2:12">
      <c r="B28" s="34" t="s">
        <v>26</v>
      </c>
      <c r="C28" s="16" t="s">
        <v>17</v>
      </c>
      <c r="D28" s="16">
        <v>2</v>
      </c>
      <c r="E28" s="16" t="s">
        <v>17</v>
      </c>
      <c r="F28" s="16">
        <v>2</v>
      </c>
      <c r="G28" s="16" t="s">
        <v>17</v>
      </c>
      <c r="H28" s="83">
        <v>2</v>
      </c>
      <c r="I28" s="64"/>
      <c r="J28" s="83">
        <v>2</v>
      </c>
      <c r="K28" s="65"/>
      <c r="L28" s="17">
        <v>2</v>
      </c>
    </row>
    <row r="29" spans="2:12">
      <c r="B29" s="34"/>
      <c r="C29" s="16"/>
      <c r="D29" s="16"/>
      <c r="E29" s="16"/>
      <c r="F29" s="16"/>
      <c r="G29" s="16"/>
      <c r="H29" s="83"/>
      <c r="I29" s="64"/>
      <c r="J29" s="83"/>
      <c r="K29" s="65"/>
      <c r="L29" s="17"/>
    </row>
    <row r="30" spans="2:12">
      <c r="B30" s="34" t="s">
        <v>27</v>
      </c>
      <c r="C30" s="16">
        <v>2</v>
      </c>
      <c r="D30" s="16">
        <v>2</v>
      </c>
      <c r="E30" s="16">
        <v>2</v>
      </c>
      <c r="F30" s="16">
        <v>2</v>
      </c>
      <c r="G30" s="16">
        <v>2</v>
      </c>
      <c r="H30" s="83">
        <v>2</v>
      </c>
      <c r="I30" s="64">
        <v>2</v>
      </c>
      <c r="J30" s="83">
        <v>2</v>
      </c>
      <c r="K30" s="65">
        <v>2</v>
      </c>
      <c r="L30" s="17">
        <v>2</v>
      </c>
    </row>
    <row r="31" spans="2:12">
      <c r="B31" s="34" t="s">
        <v>28</v>
      </c>
      <c r="C31" s="16">
        <v>0</v>
      </c>
      <c r="D31" s="16">
        <v>11</v>
      </c>
      <c r="E31" s="16">
        <v>2</v>
      </c>
      <c r="F31" s="16">
        <v>13</v>
      </c>
      <c r="G31" s="16">
        <v>2</v>
      </c>
      <c r="H31" s="83">
        <v>10</v>
      </c>
      <c r="I31" s="64">
        <v>2</v>
      </c>
      <c r="J31" s="83">
        <v>7</v>
      </c>
      <c r="K31" s="65">
        <v>1</v>
      </c>
      <c r="L31" s="17">
        <v>6</v>
      </c>
    </row>
    <row r="32" spans="2:12">
      <c r="B32" s="34"/>
      <c r="C32" s="16"/>
      <c r="D32" s="16"/>
      <c r="E32" s="16"/>
      <c r="F32" s="16"/>
      <c r="G32" s="16"/>
      <c r="H32" s="83"/>
      <c r="I32" s="64"/>
      <c r="J32" s="83"/>
      <c r="K32" s="65"/>
      <c r="L32" s="17"/>
    </row>
    <row r="33" spans="2:12">
      <c r="B33" s="34" t="s">
        <v>29</v>
      </c>
      <c r="C33" s="16">
        <v>9</v>
      </c>
      <c r="D33" s="16">
        <v>12</v>
      </c>
      <c r="E33" s="16">
        <v>10</v>
      </c>
      <c r="F33" s="16">
        <v>12</v>
      </c>
      <c r="G33" s="16">
        <v>10</v>
      </c>
      <c r="H33" s="83">
        <v>10</v>
      </c>
      <c r="I33" s="64">
        <v>10</v>
      </c>
      <c r="J33" s="83">
        <v>3</v>
      </c>
      <c r="K33" s="65">
        <v>10</v>
      </c>
      <c r="L33" s="17"/>
    </row>
    <row r="34" spans="2:12">
      <c r="B34" s="34"/>
      <c r="C34" s="16"/>
      <c r="D34" s="16"/>
      <c r="E34" s="16"/>
      <c r="F34" s="16"/>
      <c r="G34" s="16"/>
      <c r="H34" s="83"/>
      <c r="I34" s="64"/>
      <c r="J34" s="83"/>
      <c r="K34" s="65"/>
      <c r="L34" s="17"/>
    </row>
    <row r="35" spans="2:12" ht="24">
      <c r="B35" s="34" t="s">
        <v>30</v>
      </c>
      <c r="C35" s="16">
        <v>66</v>
      </c>
      <c r="D35" s="16">
        <v>44</v>
      </c>
      <c r="E35" s="16">
        <v>68</v>
      </c>
      <c r="F35" s="16">
        <v>44</v>
      </c>
      <c r="G35" s="16">
        <v>68</v>
      </c>
      <c r="H35" s="83">
        <v>44</v>
      </c>
      <c r="I35" s="64">
        <v>69</v>
      </c>
      <c r="J35" s="83">
        <v>32</v>
      </c>
      <c r="K35" s="65">
        <v>73</v>
      </c>
      <c r="L35" s="17">
        <v>25</v>
      </c>
    </row>
    <row r="36" spans="2:12" ht="24">
      <c r="B36" s="34" t="s">
        <v>31</v>
      </c>
      <c r="C36" s="16">
        <v>9</v>
      </c>
      <c r="D36" s="16">
        <v>28</v>
      </c>
      <c r="E36" s="16">
        <v>17</v>
      </c>
      <c r="F36" s="16">
        <v>30</v>
      </c>
      <c r="G36" s="16">
        <v>25</v>
      </c>
      <c r="H36" s="83">
        <v>24</v>
      </c>
      <c r="I36" s="64">
        <v>25</v>
      </c>
      <c r="J36" s="83">
        <v>20</v>
      </c>
      <c r="K36" s="65">
        <v>32</v>
      </c>
      <c r="L36" s="17">
        <v>20</v>
      </c>
    </row>
    <row r="37" spans="2:12">
      <c r="B37" s="34"/>
      <c r="C37" s="16"/>
      <c r="D37" s="16"/>
      <c r="E37" s="16"/>
      <c r="F37" s="16"/>
      <c r="G37" s="16"/>
      <c r="H37" s="83"/>
      <c r="I37" s="64"/>
      <c r="J37" s="83"/>
      <c r="K37" s="65"/>
      <c r="L37" s="17"/>
    </row>
    <row r="38" spans="2:12" ht="27.75" customHeight="1">
      <c r="B38" s="34" t="s">
        <v>32</v>
      </c>
      <c r="C38" s="16" t="s">
        <v>17</v>
      </c>
      <c r="D38" s="16">
        <v>2</v>
      </c>
      <c r="E38" s="16">
        <v>0</v>
      </c>
      <c r="F38" s="16">
        <v>2</v>
      </c>
      <c r="G38" s="16" t="s">
        <v>17</v>
      </c>
      <c r="H38" s="83">
        <v>2</v>
      </c>
      <c r="I38" s="64"/>
      <c r="J38" s="83"/>
      <c r="K38" s="65"/>
      <c r="L38" s="17">
        <v>2</v>
      </c>
    </row>
    <row r="39" spans="2:12">
      <c r="B39" s="34"/>
      <c r="C39" s="16"/>
      <c r="D39" s="16"/>
      <c r="E39" s="16"/>
      <c r="F39" s="16"/>
      <c r="G39" s="16"/>
      <c r="H39" s="83"/>
      <c r="I39" s="64"/>
      <c r="J39" s="83"/>
      <c r="K39" s="65"/>
      <c r="L39" s="17"/>
    </row>
    <row r="40" spans="2:12" ht="15.75" thickBot="1">
      <c r="B40" s="35" t="s">
        <v>33</v>
      </c>
      <c r="C40" s="36">
        <v>0</v>
      </c>
      <c r="D40" s="36">
        <v>3</v>
      </c>
      <c r="E40" s="36">
        <v>3</v>
      </c>
      <c r="F40" s="36">
        <v>3</v>
      </c>
      <c r="G40" s="36">
        <v>3</v>
      </c>
      <c r="H40" s="84">
        <v>3</v>
      </c>
      <c r="I40" s="36"/>
      <c r="J40" s="84">
        <v>5</v>
      </c>
      <c r="K40" s="36"/>
      <c r="L40" s="37">
        <v>4</v>
      </c>
    </row>
    <row r="41" spans="2:12" ht="15.75" thickBot="1">
      <c r="B41" s="111" t="s">
        <v>11</v>
      </c>
      <c r="C41" s="112">
        <f t="shared" ref="C41:H41" si="0">SUM(C16:C40)</f>
        <v>996</v>
      </c>
      <c r="D41" s="112">
        <f t="shared" si="0"/>
        <v>9815</v>
      </c>
      <c r="E41" s="112">
        <f t="shared" si="0"/>
        <v>1200</v>
      </c>
      <c r="F41" s="112">
        <f t="shared" si="0"/>
        <v>10168</v>
      </c>
      <c r="G41" s="113">
        <f t="shared" si="0"/>
        <v>1327</v>
      </c>
      <c r="H41" s="114">
        <f t="shared" si="0"/>
        <v>10275</v>
      </c>
      <c r="I41" s="113">
        <f t="shared" ref="I41" si="1">SUM(I16:I40)</f>
        <v>1367</v>
      </c>
      <c r="J41" s="114">
        <f>SUM(J16:J40)</f>
        <v>9841</v>
      </c>
      <c r="K41" s="113">
        <v>1314</v>
      </c>
      <c r="L41" s="115">
        <v>8832</v>
      </c>
    </row>
    <row r="42" spans="2:12" ht="15.75" thickTop="1">
      <c r="B42" s="90" t="s">
        <v>140</v>
      </c>
      <c r="C42" s="91"/>
      <c r="D42" s="91"/>
      <c r="E42" s="91"/>
      <c r="F42" s="91"/>
      <c r="G42" s="91"/>
      <c r="H42" s="91"/>
    </row>
  </sheetData>
  <mergeCells count="19">
    <mergeCell ref="G5:H5"/>
    <mergeCell ref="G6:G7"/>
    <mergeCell ref="H6:H7"/>
    <mergeCell ref="I5:J5"/>
    <mergeCell ref="I6:I7"/>
    <mergeCell ref="J6:J7"/>
    <mergeCell ref="B1:L1"/>
    <mergeCell ref="B5:B7"/>
    <mergeCell ref="E5:F5"/>
    <mergeCell ref="C6:C7"/>
    <mergeCell ref="E6:E7"/>
    <mergeCell ref="D6:D7"/>
    <mergeCell ref="F6:F7"/>
    <mergeCell ref="C5:D5"/>
    <mergeCell ref="K5:L5"/>
    <mergeCell ref="K6:K7"/>
    <mergeCell ref="L6:L7"/>
    <mergeCell ref="B3:L3"/>
    <mergeCell ref="B2:L2"/>
  </mergeCells>
  <pageMargins left="0" right="0" top="0.74803149606299213" bottom="0.74803149606299213" header="0.31496062992125984" footer="0.31496062992125984"/>
  <pageSetup paperSize="9" scale="7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I38"/>
  <sheetViews>
    <sheetView topLeftCell="A16" zoomScale="120" zoomScaleNormal="120" workbookViewId="0">
      <selection activeCell="L35" sqref="L35"/>
    </sheetView>
  </sheetViews>
  <sheetFormatPr defaultRowHeight="15"/>
  <cols>
    <col min="1" max="1" width="5" customWidth="1"/>
    <col min="2" max="2" width="5.7109375" customWidth="1"/>
    <col min="3" max="3" width="10.42578125" customWidth="1"/>
    <col min="4" max="4" width="12.28515625" customWidth="1"/>
    <col min="6" max="6" width="11.5703125" customWidth="1"/>
    <col min="8" max="8" width="12" customWidth="1"/>
  </cols>
  <sheetData>
    <row r="1" spans="2:9">
      <c r="B1" s="303" t="s">
        <v>133</v>
      </c>
      <c r="C1" s="303"/>
      <c r="D1" s="303"/>
      <c r="E1" s="303"/>
      <c r="F1" s="303"/>
      <c r="G1" s="303"/>
      <c r="H1" s="303"/>
      <c r="I1" s="303"/>
    </row>
    <row r="2" spans="2:9">
      <c r="B2" s="302" t="s">
        <v>34</v>
      </c>
      <c r="C2" s="302"/>
      <c r="D2" s="302"/>
      <c r="E2" s="302"/>
      <c r="F2" s="302"/>
      <c r="G2" s="302"/>
      <c r="H2" s="302"/>
      <c r="I2" s="302"/>
    </row>
    <row r="3" spans="2:9">
      <c r="B3" s="302" t="s">
        <v>152</v>
      </c>
      <c r="C3" s="302"/>
      <c r="D3" s="302"/>
      <c r="E3" s="302"/>
      <c r="F3" s="302"/>
      <c r="G3" s="302"/>
      <c r="H3" s="302"/>
      <c r="I3" s="302"/>
    </row>
    <row r="4" spans="2:9" ht="15.75" thickBot="1">
      <c r="B4" s="3"/>
      <c r="C4" s="2"/>
      <c r="D4" s="2"/>
      <c r="E4" s="2"/>
      <c r="F4" s="2"/>
      <c r="G4" s="2"/>
      <c r="H4" s="2"/>
      <c r="I4" s="2"/>
    </row>
    <row r="5" spans="2:9" ht="16.5" thickTop="1" thickBot="1">
      <c r="B5" s="316" t="s">
        <v>35</v>
      </c>
      <c r="C5" s="330"/>
      <c r="D5" s="333" t="s">
        <v>36</v>
      </c>
      <c r="E5" s="333"/>
      <c r="F5" s="333" t="s">
        <v>37</v>
      </c>
      <c r="G5" s="333"/>
      <c r="H5" s="333" t="s">
        <v>38</v>
      </c>
      <c r="I5" s="334"/>
    </row>
    <row r="6" spans="2:9" ht="15.75" thickBot="1">
      <c r="B6" s="331"/>
      <c r="C6" s="332"/>
      <c r="D6" s="259" t="s">
        <v>14</v>
      </c>
      <c r="E6" s="259" t="s">
        <v>15</v>
      </c>
      <c r="F6" s="259" t="s">
        <v>14</v>
      </c>
      <c r="G6" s="259" t="s">
        <v>15</v>
      </c>
      <c r="H6" s="259" t="s">
        <v>14</v>
      </c>
      <c r="I6" s="260" t="s">
        <v>15</v>
      </c>
    </row>
    <row r="7" spans="2:9" ht="15.75" thickBot="1">
      <c r="B7" s="324" t="s">
        <v>102</v>
      </c>
      <c r="C7" s="325"/>
      <c r="D7" s="256" t="s">
        <v>103</v>
      </c>
      <c r="E7" s="256" t="s">
        <v>104</v>
      </c>
      <c r="F7" s="256" t="s">
        <v>105</v>
      </c>
      <c r="G7" s="256" t="s">
        <v>106</v>
      </c>
      <c r="H7" s="256" t="s">
        <v>107</v>
      </c>
      <c r="I7" s="258" t="s">
        <v>108</v>
      </c>
    </row>
    <row r="8" spans="2:9">
      <c r="B8" s="9"/>
      <c r="C8" s="10"/>
      <c r="D8" s="63"/>
      <c r="E8" s="63"/>
      <c r="F8" s="63"/>
      <c r="G8" s="63"/>
      <c r="H8" s="63"/>
      <c r="I8" s="11"/>
    </row>
    <row r="9" spans="2:9">
      <c r="B9" s="12">
        <v>1</v>
      </c>
      <c r="C9" s="13" t="s">
        <v>39</v>
      </c>
      <c r="D9" s="65">
        <v>48</v>
      </c>
      <c r="E9" s="65">
        <v>31</v>
      </c>
      <c r="F9" s="65">
        <v>200</v>
      </c>
      <c r="G9" s="65">
        <v>44</v>
      </c>
      <c r="H9" s="65">
        <v>850</v>
      </c>
      <c r="I9" s="17">
        <v>11</v>
      </c>
    </row>
    <row r="10" spans="2:9">
      <c r="B10" s="12"/>
      <c r="C10" s="13"/>
      <c r="D10" s="65"/>
      <c r="E10" s="65"/>
      <c r="F10" s="65"/>
      <c r="G10" s="65"/>
      <c r="H10" s="65"/>
      <c r="I10" s="17"/>
    </row>
    <row r="11" spans="2:9">
      <c r="B11" s="12">
        <v>2</v>
      </c>
      <c r="C11" s="13" t="s">
        <v>40</v>
      </c>
      <c r="D11" s="65">
        <v>37</v>
      </c>
      <c r="E11" s="65">
        <v>30</v>
      </c>
      <c r="F11" s="65">
        <v>234</v>
      </c>
      <c r="G11" s="65">
        <v>58</v>
      </c>
      <c r="H11" s="65">
        <v>974</v>
      </c>
      <c r="I11" s="17">
        <v>11</v>
      </c>
    </row>
    <row r="12" spans="2:9">
      <c r="B12" s="12"/>
      <c r="C12" s="13"/>
      <c r="D12" s="65"/>
      <c r="E12" s="65"/>
      <c r="F12" s="65"/>
      <c r="G12" s="65"/>
      <c r="H12" s="65"/>
      <c r="I12" s="17"/>
    </row>
    <row r="13" spans="2:9">
      <c r="B13" s="12">
        <v>3</v>
      </c>
      <c r="C13" s="13" t="s">
        <v>41</v>
      </c>
      <c r="D13" s="65">
        <v>45</v>
      </c>
      <c r="E13" s="65">
        <v>46</v>
      </c>
      <c r="F13" s="65">
        <v>304</v>
      </c>
      <c r="G13" s="65">
        <v>78</v>
      </c>
      <c r="H13" s="65">
        <v>1020</v>
      </c>
      <c r="I13" s="17">
        <v>8</v>
      </c>
    </row>
    <row r="14" spans="2:9">
      <c r="B14" s="12"/>
      <c r="C14" s="13"/>
      <c r="D14" s="65"/>
      <c r="E14" s="65"/>
      <c r="F14" s="65"/>
      <c r="G14" s="65"/>
      <c r="H14" s="65"/>
      <c r="I14" s="17"/>
    </row>
    <row r="15" spans="2:9">
      <c r="B15" s="12">
        <v>4</v>
      </c>
      <c r="C15" s="13" t="s">
        <v>42</v>
      </c>
      <c r="D15" s="149">
        <v>49</v>
      </c>
      <c r="E15" s="149">
        <v>40</v>
      </c>
      <c r="F15" s="65">
        <v>224</v>
      </c>
      <c r="G15" s="65">
        <v>64</v>
      </c>
      <c r="H15" s="65">
        <v>905</v>
      </c>
      <c r="I15" s="17">
        <v>5</v>
      </c>
    </row>
    <row r="16" spans="2:9">
      <c r="B16" s="12"/>
      <c r="C16" s="13"/>
      <c r="D16" s="65"/>
      <c r="E16" s="65"/>
      <c r="F16" s="65"/>
      <c r="G16" s="65"/>
      <c r="H16" s="65"/>
      <c r="I16" s="17"/>
    </row>
    <row r="17" spans="2:9">
      <c r="B17" s="12">
        <v>5</v>
      </c>
      <c r="C17" s="13" t="s">
        <v>43</v>
      </c>
      <c r="D17" s="65">
        <v>46</v>
      </c>
      <c r="E17" s="65">
        <v>32</v>
      </c>
      <c r="F17" s="65">
        <v>283</v>
      </c>
      <c r="G17" s="65">
        <v>65</v>
      </c>
      <c r="H17" s="65">
        <v>995</v>
      </c>
      <c r="I17" s="17">
        <v>19</v>
      </c>
    </row>
    <row r="18" spans="2:9">
      <c r="B18" s="12"/>
      <c r="C18" s="13"/>
      <c r="D18" s="65"/>
      <c r="E18" s="65"/>
      <c r="F18" s="65"/>
      <c r="G18" s="65"/>
      <c r="H18" s="65"/>
      <c r="I18" s="17"/>
    </row>
    <row r="19" spans="2:9">
      <c r="B19" s="12">
        <v>6</v>
      </c>
      <c r="C19" s="13" t="s">
        <v>44</v>
      </c>
      <c r="D19" s="65">
        <v>49</v>
      </c>
      <c r="E19" s="65">
        <v>39</v>
      </c>
      <c r="F19" s="65">
        <v>186</v>
      </c>
      <c r="G19" s="65">
        <v>55</v>
      </c>
      <c r="H19" s="65">
        <v>694</v>
      </c>
      <c r="I19" s="17">
        <v>15</v>
      </c>
    </row>
    <row r="20" spans="2:9">
      <c r="B20" s="12"/>
      <c r="C20" s="13"/>
      <c r="D20" s="65"/>
      <c r="E20" s="65"/>
      <c r="F20" s="65"/>
      <c r="G20" s="2"/>
      <c r="H20" s="65"/>
      <c r="I20" s="17"/>
    </row>
    <row r="21" spans="2:9">
      <c r="B21" s="12">
        <v>7</v>
      </c>
      <c r="C21" s="13" t="s">
        <v>45</v>
      </c>
      <c r="D21" s="65">
        <v>43</v>
      </c>
      <c r="E21" s="65">
        <v>33</v>
      </c>
      <c r="F21" s="65">
        <v>293</v>
      </c>
      <c r="G21" s="65">
        <v>58</v>
      </c>
      <c r="H21" s="65">
        <v>1006</v>
      </c>
      <c r="I21" s="17">
        <v>11</v>
      </c>
    </row>
    <row r="22" spans="2:9">
      <c r="B22" s="12"/>
      <c r="C22" s="13"/>
      <c r="D22" s="65"/>
      <c r="E22" s="65"/>
      <c r="F22" s="65"/>
      <c r="G22" s="65"/>
      <c r="H22" s="65"/>
      <c r="I22" s="17"/>
    </row>
    <row r="23" spans="2:9">
      <c r="B23" s="12">
        <v>8</v>
      </c>
      <c r="C23" s="13" t="s">
        <v>46</v>
      </c>
      <c r="D23" s="65">
        <v>38</v>
      </c>
      <c r="E23" s="65">
        <v>38</v>
      </c>
      <c r="F23" s="65">
        <v>275</v>
      </c>
      <c r="G23" s="65">
        <v>87</v>
      </c>
      <c r="H23" s="65">
        <v>1099</v>
      </c>
      <c r="I23" s="17">
        <v>11</v>
      </c>
    </row>
    <row r="24" spans="2:9">
      <c r="B24" s="12"/>
      <c r="C24" s="13"/>
      <c r="D24" s="65"/>
      <c r="E24" s="65"/>
      <c r="F24" s="65"/>
      <c r="G24" s="65"/>
      <c r="H24" s="65"/>
      <c r="I24" s="17"/>
    </row>
    <row r="25" spans="2:9">
      <c r="B25" s="12">
        <v>9</v>
      </c>
      <c r="C25" s="13" t="s">
        <v>47</v>
      </c>
      <c r="D25" s="65">
        <v>42</v>
      </c>
      <c r="E25" s="65">
        <v>36</v>
      </c>
      <c r="F25" s="65">
        <v>266</v>
      </c>
      <c r="G25" s="65">
        <v>69</v>
      </c>
      <c r="H25" s="65">
        <v>961</v>
      </c>
      <c r="I25" s="17">
        <v>9</v>
      </c>
    </row>
    <row r="26" spans="2:9">
      <c r="B26" s="12"/>
      <c r="C26" s="13"/>
      <c r="D26" s="65"/>
      <c r="E26" s="65"/>
      <c r="F26" s="65"/>
      <c r="G26" s="65"/>
      <c r="H26" s="65"/>
      <c r="I26" s="17"/>
    </row>
    <row r="27" spans="2:9">
      <c r="B27" s="12">
        <v>10</v>
      </c>
      <c r="C27" s="13" t="s">
        <v>48</v>
      </c>
      <c r="D27" s="65">
        <v>50</v>
      </c>
      <c r="E27" s="65">
        <v>39</v>
      </c>
      <c r="F27" s="65">
        <v>264</v>
      </c>
      <c r="G27" s="65">
        <v>78</v>
      </c>
      <c r="H27" s="65">
        <v>964</v>
      </c>
      <c r="I27" s="17">
        <v>11</v>
      </c>
    </row>
    <row r="28" spans="2:9">
      <c r="B28" s="12"/>
      <c r="C28" s="13"/>
      <c r="D28" s="65"/>
      <c r="E28" s="65"/>
      <c r="F28" s="65"/>
      <c r="G28" s="65"/>
      <c r="H28" s="65"/>
      <c r="I28" s="17"/>
    </row>
    <row r="29" spans="2:9">
      <c r="B29" s="12">
        <v>11</v>
      </c>
      <c r="C29" s="13" t="s">
        <v>49</v>
      </c>
      <c r="D29" s="65">
        <v>58</v>
      </c>
      <c r="E29" s="65">
        <v>34</v>
      </c>
      <c r="F29" s="65">
        <v>304</v>
      </c>
      <c r="G29" s="65">
        <v>69</v>
      </c>
      <c r="H29" s="65">
        <v>976</v>
      </c>
      <c r="I29" s="17">
        <v>17</v>
      </c>
    </row>
    <row r="30" spans="2:9">
      <c r="B30" s="12"/>
      <c r="C30" s="13"/>
      <c r="D30" s="65"/>
      <c r="E30" s="65"/>
      <c r="F30" s="65"/>
      <c r="G30" s="65"/>
      <c r="H30" s="65"/>
      <c r="I30" s="17"/>
    </row>
    <row r="31" spans="2:9">
      <c r="B31" s="12">
        <v>12</v>
      </c>
      <c r="C31" s="13" t="s">
        <v>50</v>
      </c>
      <c r="D31" s="65">
        <v>66</v>
      </c>
      <c r="E31" s="65">
        <v>40</v>
      </c>
      <c r="F31" s="65">
        <v>239</v>
      </c>
      <c r="G31" s="65">
        <v>63</v>
      </c>
      <c r="H31" s="65">
        <v>788</v>
      </c>
      <c r="I31" s="17">
        <v>7</v>
      </c>
    </row>
    <row r="32" spans="2:9" ht="15.75" thickBot="1">
      <c r="B32" s="18"/>
      <c r="C32" s="19"/>
      <c r="D32" s="20"/>
      <c r="E32" s="20"/>
      <c r="F32" s="20"/>
      <c r="G32" s="20"/>
      <c r="H32" s="20"/>
      <c r="I32" s="21"/>
    </row>
    <row r="33" spans="2:9" ht="15" customHeight="1">
      <c r="B33" s="326" t="s">
        <v>150</v>
      </c>
      <c r="C33" s="327"/>
      <c r="D33" s="296">
        <f t="shared" ref="D33:I33" si="0">SUM(D9:D32)</f>
        <v>571</v>
      </c>
      <c r="E33" s="296">
        <f t="shared" si="0"/>
        <v>438</v>
      </c>
      <c r="F33" s="296">
        <f t="shared" si="0"/>
        <v>3072</v>
      </c>
      <c r="G33" s="296">
        <f t="shared" si="0"/>
        <v>788</v>
      </c>
      <c r="H33" s="296">
        <f t="shared" si="0"/>
        <v>11232</v>
      </c>
      <c r="I33" s="297">
        <f t="shared" si="0"/>
        <v>135</v>
      </c>
    </row>
    <row r="34" spans="2:9">
      <c r="B34" s="328">
        <v>2016</v>
      </c>
      <c r="C34" s="329"/>
      <c r="D34" s="122">
        <v>593</v>
      </c>
      <c r="E34" s="122">
        <v>556</v>
      </c>
      <c r="F34" s="122">
        <v>4578</v>
      </c>
      <c r="G34" s="122">
        <v>1293</v>
      </c>
      <c r="H34" s="122">
        <v>12709</v>
      </c>
      <c r="I34" s="123">
        <v>196</v>
      </c>
    </row>
    <row r="35" spans="2:9">
      <c r="B35" s="328">
        <v>2015</v>
      </c>
      <c r="C35" s="329"/>
      <c r="D35" s="116">
        <v>523</v>
      </c>
      <c r="E35" s="116">
        <v>583</v>
      </c>
      <c r="F35" s="116">
        <v>4701</v>
      </c>
      <c r="G35" s="116">
        <v>1432</v>
      </c>
      <c r="H35" s="116">
        <v>12915</v>
      </c>
      <c r="I35" s="117">
        <v>249</v>
      </c>
    </row>
    <row r="36" spans="2:9">
      <c r="B36" s="328">
        <v>2014</v>
      </c>
      <c r="C36" s="329"/>
      <c r="D36" s="116">
        <v>555</v>
      </c>
      <c r="E36" s="116">
        <v>619</v>
      </c>
      <c r="F36" s="118">
        <v>5714</v>
      </c>
      <c r="G36" s="118">
        <v>1546</v>
      </c>
      <c r="H36" s="118">
        <v>13483</v>
      </c>
      <c r="I36" s="117">
        <v>314</v>
      </c>
    </row>
    <row r="37" spans="2:9" ht="15.75" thickBot="1">
      <c r="B37" s="322">
        <v>2013</v>
      </c>
      <c r="C37" s="323"/>
      <c r="D37" s="119">
        <v>522</v>
      </c>
      <c r="E37" s="119">
        <v>614</v>
      </c>
      <c r="F37" s="120">
        <v>5476</v>
      </c>
      <c r="G37" s="120">
        <v>1214</v>
      </c>
      <c r="H37" s="120">
        <v>12764</v>
      </c>
      <c r="I37" s="121">
        <v>252</v>
      </c>
    </row>
    <row r="38" spans="2:9" ht="15.75" thickTop="1">
      <c r="B38" s="90" t="s">
        <v>140</v>
      </c>
      <c r="C38" s="92"/>
      <c r="D38" s="92"/>
      <c r="E38" s="92"/>
      <c r="F38" s="92"/>
      <c r="G38" s="92"/>
      <c r="H38" s="92"/>
      <c r="I38" s="92"/>
    </row>
  </sheetData>
  <mergeCells count="13">
    <mergeCell ref="B1:I1"/>
    <mergeCell ref="B2:I2"/>
    <mergeCell ref="B3:I3"/>
    <mergeCell ref="B5:C6"/>
    <mergeCell ref="D5:E5"/>
    <mergeCell ref="F5:G5"/>
    <mergeCell ref="H5:I5"/>
    <mergeCell ref="B37:C37"/>
    <mergeCell ref="B7:C7"/>
    <mergeCell ref="B33:C33"/>
    <mergeCell ref="B34:C34"/>
    <mergeCell ref="B35:C35"/>
    <mergeCell ref="B36:C36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B1:G39"/>
  <sheetViews>
    <sheetView workbookViewId="0">
      <selection activeCell="D18" sqref="D18"/>
    </sheetView>
  </sheetViews>
  <sheetFormatPr defaultRowHeight="15"/>
  <cols>
    <col min="2" max="2" width="7.140625" customWidth="1"/>
    <col min="3" max="3" width="18.5703125" customWidth="1"/>
    <col min="4" max="4" width="10.42578125" customWidth="1"/>
    <col min="5" max="5" width="10.85546875" customWidth="1"/>
    <col min="6" max="6" width="10.140625" customWidth="1"/>
    <col min="7" max="7" width="11.7109375" customWidth="1"/>
  </cols>
  <sheetData>
    <row r="1" spans="2:7">
      <c r="B1" s="303" t="s">
        <v>134</v>
      </c>
      <c r="C1" s="303"/>
      <c r="D1" s="303"/>
      <c r="E1" s="303"/>
      <c r="F1" s="303"/>
      <c r="G1" s="303"/>
    </row>
    <row r="2" spans="2:7">
      <c r="B2" s="302" t="s">
        <v>51</v>
      </c>
      <c r="C2" s="302"/>
      <c r="D2" s="302"/>
      <c r="E2" s="302"/>
      <c r="F2" s="302"/>
      <c r="G2" s="302"/>
    </row>
    <row r="3" spans="2:7">
      <c r="B3" s="302" t="s">
        <v>153</v>
      </c>
      <c r="C3" s="302"/>
      <c r="D3" s="302"/>
      <c r="E3" s="302"/>
      <c r="F3" s="302"/>
      <c r="G3" s="302"/>
    </row>
    <row r="4" spans="2:7" ht="15.75" thickBot="1">
      <c r="B4" s="62"/>
      <c r="C4" s="2"/>
      <c r="D4" s="2"/>
      <c r="E4" s="2"/>
      <c r="F4" s="2"/>
      <c r="G4" s="2"/>
    </row>
    <row r="5" spans="2:7" ht="16.5" thickTop="1" thickBot="1">
      <c r="B5" s="343" t="s">
        <v>35</v>
      </c>
      <c r="C5" s="344"/>
      <c r="D5" s="344" t="s">
        <v>52</v>
      </c>
      <c r="E5" s="344"/>
      <c r="F5" s="344" t="s">
        <v>53</v>
      </c>
      <c r="G5" s="347"/>
    </row>
    <row r="6" spans="2:7" ht="15.75" thickBot="1">
      <c r="B6" s="345"/>
      <c r="C6" s="346"/>
      <c r="D6" s="346"/>
      <c r="E6" s="346"/>
      <c r="F6" s="346"/>
      <c r="G6" s="348"/>
    </row>
    <row r="7" spans="2:7" ht="15.75" thickBot="1">
      <c r="B7" s="345"/>
      <c r="C7" s="346"/>
      <c r="D7" s="134" t="s">
        <v>54</v>
      </c>
      <c r="E7" s="134" t="s">
        <v>55</v>
      </c>
      <c r="F7" s="134" t="s">
        <v>54</v>
      </c>
      <c r="G7" s="135" t="s">
        <v>55</v>
      </c>
    </row>
    <row r="8" spans="2:7" ht="15.75" thickBot="1">
      <c r="B8" s="337" t="s">
        <v>102</v>
      </c>
      <c r="C8" s="338"/>
      <c r="D8" s="110" t="s">
        <v>103</v>
      </c>
      <c r="E8" s="110" t="s">
        <v>104</v>
      </c>
      <c r="F8" s="110" t="s">
        <v>105</v>
      </c>
      <c r="G8" s="136" t="s">
        <v>106</v>
      </c>
    </row>
    <row r="9" spans="2:7">
      <c r="B9" s="22"/>
      <c r="C9" s="23"/>
      <c r="D9" s="24"/>
      <c r="E9" s="24"/>
      <c r="F9" s="24"/>
      <c r="G9" s="25"/>
    </row>
    <row r="10" spans="2:7">
      <c r="B10" s="12">
        <v>1</v>
      </c>
      <c r="C10" s="13" t="s">
        <v>39</v>
      </c>
      <c r="D10" s="26"/>
      <c r="E10" s="26"/>
      <c r="F10" s="26"/>
      <c r="G10" s="27"/>
    </row>
    <row r="11" spans="2:7">
      <c r="B11" s="12" t="s">
        <v>56</v>
      </c>
      <c r="C11" s="13"/>
      <c r="D11" s="26"/>
      <c r="E11" s="26"/>
      <c r="F11" s="26"/>
      <c r="G11" s="27"/>
    </row>
    <row r="12" spans="2:7">
      <c r="B12" s="12">
        <v>2</v>
      </c>
      <c r="C12" s="13" t="s">
        <v>40</v>
      </c>
      <c r="D12" s="26"/>
      <c r="E12" s="26"/>
      <c r="F12" s="26"/>
      <c r="G12" s="27"/>
    </row>
    <row r="13" spans="2:7">
      <c r="B13" s="12"/>
      <c r="C13" s="13"/>
      <c r="D13" s="26"/>
      <c r="E13" s="26"/>
      <c r="F13" s="26"/>
      <c r="G13" s="27"/>
    </row>
    <row r="14" spans="2:7">
      <c r="B14" s="12">
        <v>3</v>
      </c>
      <c r="C14" s="13" t="s">
        <v>41</v>
      </c>
      <c r="D14" s="26"/>
      <c r="E14" s="26"/>
      <c r="F14" s="26"/>
      <c r="G14" s="27"/>
    </row>
    <row r="15" spans="2:7">
      <c r="B15" s="12"/>
      <c r="C15" s="13"/>
      <c r="D15" s="26"/>
      <c r="E15" s="26"/>
      <c r="F15" s="26"/>
      <c r="G15" s="27"/>
    </row>
    <row r="16" spans="2:7">
      <c r="B16" s="12">
        <v>4</v>
      </c>
      <c r="C16" s="13" t="s">
        <v>42</v>
      </c>
      <c r="D16" s="26"/>
      <c r="E16" s="26"/>
      <c r="F16" s="26"/>
      <c r="G16" s="27"/>
    </row>
    <row r="17" spans="2:7">
      <c r="B17" s="12"/>
      <c r="C17" s="13"/>
      <c r="D17" s="26"/>
      <c r="E17" s="26"/>
      <c r="F17" s="26"/>
      <c r="G17" s="27"/>
    </row>
    <row r="18" spans="2:7">
      <c r="B18" s="12">
        <v>5</v>
      </c>
      <c r="C18" s="13" t="s">
        <v>43</v>
      </c>
      <c r="D18" s="26"/>
      <c r="E18" s="26"/>
      <c r="F18" s="26"/>
      <c r="G18" s="27"/>
    </row>
    <row r="19" spans="2:7">
      <c r="B19" s="12"/>
      <c r="C19" s="13"/>
      <c r="D19" s="26"/>
      <c r="E19" s="26"/>
      <c r="F19" s="26"/>
      <c r="G19" s="27"/>
    </row>
    <row r="20" spans="2:7">
      <c r="B20" s="12">
        <v>6</v>
      </c>
      <c r="C20" s="13" t="s">
        <v>44</v>
      </c>
      <c r="D20" s="26"/>
      <c r="E20" s="26"/>
      <c r="F20" s="26"/>
      <c r="G20" s="27"/>
    </row>
    <row r="21" spans="2:7">
      <c r="B21" s="12"/>
      <c r="C21" s="13"/>
      <c r="D21" s="26"/>
      <c r="E21" s="26"/>
      <c r="F21" s="26"/>
      <c r="G21" s="27"/>
    </row>
    <row r="22" spans="2:7">
      <c r="B22" s="12">
        <v>7</v>
      </c>
      <c r="C22" s="13" t="s">
        <v>45</v>
      </c>
      <c r="D22" s="26"/>
      <c r="E22" s="26"/>
      <c r="F22" s="26"/>
      <c r="G22" s="27"/>
    </row>
    <row r="23" spans="2:7">
      <c r="B23" s="12"/>
      <c r="C23" s="13"/>
      <c r="D23" s="26"/>
      <c r="E23" s="26"/>
      <c r="F23" s="26"/>
      <c r="G23" s="27"/>
    </row>
    <row r="24" spans="2:7">
      <c r="B24" s="12">
        <v>8</v>
      </c>
      <c r="C24" s="13" t="s">
        <v>46</v>
      </c>
      <c r="D24" s="26"/>
      <c r="E24" s="26"/>
      <c r="F24" s="26"/>
      <c r="G24" s="27"/>
    </row>
    <row r="25" spans="2:7">
      <c r="B25" s="12"/>
      <c r="C25" s="13"/>
      <c r="D25" s="26"/>
      <c r="E25" s="26"/>
      <c r="F25" s="26"/>
      <c r="G25" s="27"/>
    </row>
    <row r="26" spans="2:7">
      <c r="B26" s="12">
        <v>9</v>
      </c>
      <c r="C26" s="13" t="s">
        <v>47</v>
      </c>
      <c r="D26" s="26"/>
      <c r="E26" s="26"/>
      <c r="F26" s="26"/>
      <c r="G26" s="27"/>
    </row>
    <row r="27" spans="2:7">
      <c r="B27" s="12"/>
      <c r="C27" s="13"/>
      <c r="D27" s="26"/>
      <c r="E27" s="26"/>
      <c r="F27" s="26"/>
      <c r="G27" s="27"/>
    </row>
    <row r="28" spans="2:7">
      <c r="B28" s="12">
        <v>10</v>
      </c>
      <c r="C28" s="13" t="s">
        <v>48</v>
      </c>
      <c r="D28" s="26"/>
      <c r="E28" s="26"/>
      <c r="F28" s="26"/>
      <c r="G28" s="27"/>
    </row>
    <row r="29" spans="2:7">
      <c r="B29" s="12"/>
      <c r="C29" s="13"/>
      <c r="D29" s="26"/>
      <c r="E29" s="26"/>
      <c r="F29" s="26"/>
      <c r="G29" s="27"/>
    </row>
    <row r="30" spans="2:7">
      <c r="B30" s="12">
        <v>11</v>
      </c>
      <c r="C30" s="13" t="s">
        <v>49</v>
      </c>
      <c r="D30" s="26"/>
      <c r="E30" s="26"/>
      <c r="F30" s="26"/>
      <c r="G30" s="27"/>
    </row>
    <row r="31" spans="2:7">
      <c r="B31" s="12"/>
      <c r="C31" s="13"/>
      <c r="D31" s="26"/>
      <c r="E31" s="26"/>
      <c r="F31" s="26"/>
      <c r="G31" s="27"/>
    </row>
    <row r="32" spans="2:7">
      <c r="B32" s="12">
        <v>12</v>
      </c>
      <c r="C32" s="13" t="s">
        <v>50</v>
      </c>
      <c r="D32" s="26"/>
      <c r="E32" s="26"/>
      <c r="F32" s="26"/>
      <c r="G32" s="27"/>
    </row>
    <row r="33" spans="2:7" ht="15.75" thickBot="1">
      <c r="B33" s="28"/>
      <c r="C33" s="29"/>
      <c r="D33" s="30"/>
      <c r="E33" s="30"/>
      <c r="F33" s="30"/>
      <c r="G33" s="31"/>
    </row>
    <row r="34" spans="2:7" ht="15" customHeight="1">
      <c r="B34" s="339" t="s">
        <v>150</v>
      </c>
      <c r="C34" s="340"/>
      <c r="D34" s="130"/>
      <c r="E34" s="130"/>
      <c r="F34" s="130"/>
      <c r="G34" s="131"/>
    </row>
    <row r="35" spans="2:7">
      <c r="B35" s="341">
        <v>2016</v>
      </c>
      <c r="C35" s="342"/>
      <c r="D35" s="132">
        <v>120834</v>
      </c>
      <c r="E35" s="132">
        <v>120834</v>
      </c>
      <c r="F35" s="132">
        <v>7185</v>
      </c>
      <c r="G35" s="133">
        <v>7185</v>
      </c>
    </row>
    <row r="36" spans="2:7">
      <c r="B36" s="341">
        <v>2015</v>
      </c>
      <c r="C36" s="342"/>
      <c r="D36" s="124">
        <v>120193</v>
      </c>
      <c r="E36" s="124">
        <v>120193</v>
      </c>
      <c r="F36" s="124">
        <v>10230</v>
      </c>
      <c r="G36" s="125">
        <v>10230</v>
      </c>
    </row>
    <row r="37" spans="2:7">
      <c r="B37" s="341">
        <v>2014</v>
      </c>
      <c r="C37" s="342"/>
      <c r="D37" s="126">
        <v>102281</v>
      </c>
      <c r="E37" s="126">
        <v>102281</v>
      </c>
      <c r="F37" s="126">
        <v>12189</v>
      </c>
      <c r="G37" s="127">
        <v>12189</v>
      </c>
    </row>
    <row r="38" spans="2:7" ht="15.75" thickBot="1">
      <c r="B38" s="335">
        <v>2013</v>
      </c>
      <c r="C38" s="336"/>
      <c r="D38" s="128">
        <v>47548</v>
      </c>
      <c r="E38" s="128">
        <v>47548</v>
      </c>
      <c r="F38" s="128">
        <v>12713</v>
      </c>
      <c r="G38" s="129">
        <v>12713</v>
      </c>
    </row>
    <row r="39" spans="2:7" ht="15.75" thickTop="1">
      <c r="B39" s="90" t="s">
        <v>140</v>
      </c>
      <c r="C39" s="92"/>
      <c r="D39" s="92"/>
      <c r="E39" s="92"/>
      <c r="F39" s="92"/>
      <c r="G39" s="92"/>
    </row>
  </sheetData>
  <mergeCells count="12">
    <mergeCell ref="B1:G1"/>
    <mergeCell ref="B2:G2"/>
    <mergeCell ref="B3:G3"/>
    <mergeCell ref="B5:C7"/>
    <mergeCell ref="D5:E6"/>
    <mergeCell ref="F5:G6"/>
    <mergeCell ref="B38:C38"/>
    <mergeCell ref="B8:C8"/>
    <mergeCell ref="B34:C34"/>
    <mergeCell ref="B35:C35"/>
    <mergeCell ref="B36:C36"/>
    <mergeCell ref="B37:C37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B1:E38"/>
  <sheetViews>
    <sheetView topLeftCell="A7" zoomScale="120" zoomScaleNormal="120" workbookViewId="0">
      <selection activeCell="G24" sqref="G24"/>
    </sheetView>
  </sheetViews>
  <sheetFormatPr defaultRowHeight="15"/>
  <cols>
    <col min="2" max="2" width="5.85546875" customWidth="1"/>
    <col min="3" max="3" width="17.42578125" customWidth="1"/>
    <col min="4" max="4" width="16.28515625" customWidth="1"/>
    <col min="5" max="5" width="20.85546875" customWidth="1"/>
  </cols>
  <sheetData>
    <row r="1" spans="2:5">
      <c r="B1" s="303" t="s">
        <v>135</v>
      </c>
      <c r="C1" s="303"/>
      <c r="D1" s="303"/>
      <c r="E1" s="303"/>
    </row>
    <row r="2" spans="2:5">
      <c r="B2" s="302" t="s">
        <v>57</v>
      </c>
      <c r="C2" s="302"/>
      <c r="D2" s="302"/>
      <c r="E2" s="302"/>
    </row>
    <row r="3" spans="2:5">
      <c r="B3" s="302" t="s">
        <v>154</v>
      </c>
      <c r="C3" s="302"/>
      <c r="D3" s="302"/>
      <c r="E3" s="302"/>
    </row>
    <row r="4" spans="2:5" ht="15.75" thickBot="1">
      <c r="B4" s="62"/>
      <c r="C4" s="4"/>
      <c r="D4" s="4"/>
      <c r="E4" s="4"/>
    </row>
    <row r="5" spans="2:5" ht="15.75" thickTop="1">
      <c r="B5" s="349" t="s">
        <v>35</v>
      </c>
      <c r="C5" s="350"/>
      <c r="D5" s="85" t="s">
        <v>58</v>
      </c>
      <c r="E5" s="86" t="s">
        <v>59</v>
      </c>
    </row>
    <row r="6" spans="2:5" ht="15.75" thickBot="1">
      <c r="B6" s="351"/>
      <c r="C6" s="352"/>
      <c r="D6" s="87" t="s">
        <v>92</v>
      </c>
      <c r="E6" s="88" t="s">
        <v>92</v>
      </c>
    </row>
    <row r="7" spans="2:5" ht="15.75" thickBot="1">
      <c r="B7" s="353" t="s">
        <v>102</v>
      </c>
      <c r="C7" s="354"/>
      <c r="D7" s="38" t="s">
        <v>103</v>
      </c>
      <c r="E7" s="39" t="s">
        <v>104</v>
      </c>
    </row>
    <row r="8" spans="2:5">
      <c r="B8" s="9"/>
      <c r="C8" s="10"/>
      <c r="D8" s="63"/>
      <c r="E8" s="11"/>
    </row>
    <row r="9" spans="2:5">
      <c r="B9" s="12">
        <v>1</v>
      </c>
      <c r="C9" s="13" t="s">
        <v>39</v>
      </c>
      <c r="D9" s="14">
        <v>63684660</v>
      </c>
      <c r="E9" s="15">
        <v>155000</v>
      </c>
    </row>
    <row r="10" spans="2:5">
      <c r="B10" s="12" t="s">
        <v>56</v>
      </c>
      <c r="C10" s="13"/>
      <c r="D10" s="65"/>
      <c r="E10" s="17"/>
    </row>
    <row r="11" spans="2:5">
      <c r="B11" s="12">
        <v>2</v>
      </c>
      <c r="C11" s="13" t="s">
        <v>40</v>
      </c>
      <c r="D11" s="14">
        <v>69380920</v>
      </c>
      <c r="E11" s="15">
        <v>125000</v>
      </c>
    </row>
    <row r="12" spans="2:5">
      <c r="B12" s="12"/>
      <c r="C12" s="13"/>
      <c r="D12" s="65"/>
      <c r="E12" s="17"/>
    </row>
    <row r="13" spans="2:5">
      <c r="B13" s="12">
        <v>3</v>
      </c>
      <c r="C13" s="13" t="s">
        <v>41</v>
      </c>
      <c r="D13" s="14">
        <v>74388420</v>
      </c>
      <c r="E13" s="15">
        <v>385000</v>
      </c>
    </row>
    <row r="14" spans="2:5">
      <c r="B14" s="12"/>
      <c r="C14" s="13"/>
      <c r="D14" s="65"/>
      <c r="E14" s="17"/>
    </row>
    <row r="15" spans="2:5">
      <c r="B15" s="12">
        <v>4</v>
      </c>
      <c r="C15" s="13" t="s">
        <v>42</v>
      </c>
      <c r="D15" s="14">
        <v>61355420</v>
      </c>
      <c r="E15" s="15">
        <v>125000</v>
      </c>
    </row>
    <row r="16" spans="2:5">
      <c r="B16" s="12"/>
      <c r="C16" s="13"/>
      <c r="D16" s="65"/>
      <c r="E16" s="17"/>
    </row>
    <row r="17" spans="2:5">
      <c r="B17" s="12">
        <v>5</v>
      </c>
      <c r="C17" s="13" t="s">
        <v>43</v>
      </c>
      <c r="D17" s="14">
        <v>74094200</v>
      </c>
      <c r="E17" s="177">
        <v>292500</v>
      </c>
    </row>
    <row r="18" spans="2:5">
      <c r="B18" s="12"/>
      <c r="C18" s="13"/>
      <c r="D18" s="65"/>
      <c r="E18" s="17"/>
    </row>
    <row r="19" spans="2:5">
      <c r="B19" s="12">
        <v>6</v>
      </c>
      <c r="C19" s="13" t="s">
        <v>44</v>
      </c>
      <c r="D19" s="14">
        <v>52843040</v>
      </c>
      <c r="E19" s="15">
        <v>0</v>
      </c>
    </row>
    <row r="20" spans="2:5">
      <c r="B20" s="12"/>
      <c r="C20" s="13"/>
      <c r="D20" s="65"/>
      <c r="E20" s="178"/>
    </row>
    <row r="21" spans="2:5">
      <c r="B21" s="12">
        <v>7</v>
      </c>
      <c r="C21" s="13" t="s">
        <v>45</v>
      </c>
      <c r="D21" s="14">
        <v>71642540</v>
      </c>
      <c r="E21" s="40">
        <v>277500</v>
      </c>
    </row>
    <row r="22" spans="2:5">
      <c r="B22" s="12"/>
      <c r="C22" s="13"/>
      <c r="D22" s="65"/>
      <c r="E22" s="17"/>
    </row>
    <row r="23" spans="2:5">
      <c r="B23" s="12">
        <v>8</v>
      </c>
      <c r="C23" s="13" t="s">
        <v>46</v>
      </c>
      <c r="D23" s="14">
        <v>76590040</v>
      </c>
      <c r="E23" s="40">
        <v>500000</v>
      </c>
    </row>
    <row r="24" spans="2:5">
      <c r="B24" s="12"/>
      <c r="C24" s="13"/>
      <c r="D24" s="65"/>
      <c r="E24" s="178"/>
    </row>
    <row r="25" spans="2:5">
      <c r="B25" s="12">
        <v>9</v>
      </c>
      <c r="C25" s="13" t="s">
        <v>47</v>
      </c>
      <c r="D25" s="14">
        <v>68561420</v>
      </c>
      <c r="E25" s="15">
        <v>0</v>
      </c>
    </row>
    <row r="26" spans="2:5">
      <c r="B26" s="12"/>
      <c r="C26" s="13"/>
      <c r="D26" s="65"/>
      <c r="E26" s="17"/>
    </row>
    <row r="27" spans="2:5">
      <c r="B27" s="12">
        <v>10</v>
      </c>
      <c r="C27" s="13" t="s">
        <v>48</v>
      </c>
      <c r="D27" s="14">
        <v>73250730</v>
      </c>
      <c r="E27" s="15">
        <v>125000</v>
      </c>
    </row>
    <row r="28" spans="2:5">
      <c r="B28" s="12"/>
      <c r="C28" s="13"/>
      <c r="D28" s="65"/>
      <c r="E28" s="17"/>
    </row>
    <row r="29" spans="2:5">
      <c r="B29" s="12">
        <v>11</v>
      </c>
      <c r="C29" s="13" t="s">
        <v>49</v>
      </c>
      <c r="D29" s="14">
        <v>73152320</v>
      </c>
      <c r="E29" s="15">
        <v>382500</v>
      </c>
    </row>
    <row r="30" spans="2:5">
      <c r="B30" s="12"/>
      <c r="C30" s="13"/>
      <c r="D30" s="65"/>
      <c r="E30" s="17"/>
    </row>
    <row r="31" spans="2:5">
      <c r="B31" s="12">
        <v>12</v>
      </c>
      <c r="C31" s="13" t="s">
        <v>50</v>
      </c>
      <c r="D31" s="14">
        <v>58844630</v>
      </c>
      <c r="E31" s="15">
        <v>125000</v>
      </c>
    </row>
    <row r="32" spans="2:5" ht="15.75" thickBot="1">
      <c r="B32" s="18"/>
      <c r="C32" s="19"/>
      <c r="D32" s="20"/>
      <c r="E32" s="21"/>
    </row>
    <row r="33" spans="2:5" ht="15" customHeight="1">
      <c r="B33" s="326" t="s">
        <v>150</v>
      </c>
      <c r="C33" s="327"/>
      <c r="D33" s="179">
        <f>SUM(D9:D32)</f>
        <v>817788340</v>
      </c>
      <c r="E33" s="180">
        <f>SUM(E9:E32)</f>
        <v>2492500</v>
      </c>
    </row>
    <row r="34" spans="2:5">
      <c r="B34" s="328">
        <v>2016</v>
      </c>
      <c r="C34" s="329"/>
      <c r="D34" s="142">
        <v>971713370</v>
      </c>
      <c r="E34" s="143">
        <v>2555000</v>
      </c>
    </row>
    <row r="35" spans="2:5">
      <c r="B35" s="328">
        <v>2015</v>
      </c>
      <c r="C35" s="329"/>
      <c r="D35" s="118">
        <v>969686510</v>
      </c>
      <c r="E35" s="137">
        <v>5027500</v>
      </c>
    </row>
    <row r="36" spans="2:5">
      <c r="B36" s="328">
        <v>2014</v>
      </c>
      <c r="C36" s="329"/>
      <c r="D36" s="118">
        <v>1034951980</v>
      </c>
      <c r="E36" s="137">
        <v>3798000</v>
      </c>
    </row>
    <row r="37" spans="2:5" ht="15.75" thickBot="1">
      <c r="B37" s="322">
        <v>2013</v>
      </c>
      <c r="C37" s="323"/>
      <c r="D37" s="120">
        <v>992170060</v>
      </c>
      <c r="E37" s="138">
        <v>5321000</v>
      </c>
    </row>
    <row r="38" spans="2:5" ht="15.75" thickTop="1">
      <c r="B38" s="90" t="s">
        <v>140</v>
      </c>
      <c r="C38" s="93"/>
      <c r="D38" s="93"/>
      <c r="E38" s="93"/>
    </row>
  </sheetData>
  <mergeCells count="10">
    <mergeCell ref="B1:E1"/>
    <mergeCell ref="B2:E2"/>
    <mergeCell ref="B3:E3"/>
    <mergeCell ref="B5:C6"/>
    <mergeCell ref="B7:C7"/>
    <mergeCell ref="B33:C33"/>
    <mergeCell ref="B34:C34"/>
    <mergeCell ref="B35:C35"/>
    <mergeCell ref="B36:C36"/>
    <mergeCell ref="B37:C37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B1:G38"/>
  <sheetViews>
    <sheetView topLeftCell="A19" workbookViewId="0">
      <selection activeCell="F33" sqref="F33"/>
    </sheetView>
  </sheetViews>
  <sheetFormatPr defaultRowHeight="15"/>
  <cols>
    <col min="2" max="2" width="18.85546875" customWidth="1"/>
    <col min="3" max="3" width="19.5703125" customWidth="1"/>
    <col min="4" max="4" width="10.7109375" customWidth="1"/>
    <col min="5" max="5" width="12.7109375" customWidth="1"/>
    <col min="6" max="6" width="12" customWidth="1"/>
    <col min="7" max="7" width="16" customWidth="1"/>
  </cols>
  <sheetData>
    <row r="1" spans="2:7">
      <c r="B1" s="303" t="s">
        <v>136</v>
      </c>
      <c r="C1" s="303"/>
      <c r="D1" s="303"/>
      <c r="E1" s="303"/>
      <c r="F1" s="303"/>
      <c r="G1" s="303"/>
    </row>
    <row r="2" spans="2:7">
      <c r="B2" s="302" t="s">
        <v>60</v>
      </c>
      <c r="C2" s="302"/>
      <c r="D2" s="302"/>
      <c r="E2" s="302"/>
      <c r="F2" s="302"/>
      <c r="G2" s="302"/>
    </row>
    <row r="3" spans="2:7">
      <c r="B3" s="302" t="s">
        <v>154</v>
      </c>
      <c r="C3" s="302"/>
      <c r="D3" s="302"/>
      <c r="E3" s="302"/>
      <c r="F3" s="302"/>
      <c r="G3" s="302"/>
    </row>
    <row r="4" spans="2:7" ht="15.75" thickBot="1">
      <c r="B4" s="1"/>
      <c r="C4" s="2"/>
      <c r="D4" s="2"/>
      <c r="E4" s="2"/>
      <c r="F4" s="2"/>
      <c r="G4" s="2"/>
    </row>
    <row r="5" spans="2:7" ht="16.5" thickTop="1" thickBot="1">
      <c r="B5" s="316" t="s">
        <v>61</v>
      </c>
      <c r="C5" s="330" t="s">
        <v>62</v>
      </c>
      <c r="D5" s="310" t="s">
        <v>63</v>
      </c>
      <c r="E5" s="310"/>
      <c r="F5" s="310"/>
      <c r="G5" s="261" t="s">
        <v>64</v>
      </c>
    </row>
    <row r="6" spans="2:7" ht="15.75" thickBot="1">
      <c r="B6" s="318"/>
      <c r="C6" s="313"/>
      <c r="D6" s="262" t="s">
        <v>66</v>
      </c>
      <c r="E6" s="262" t="s">
        <v>67</v>
      </c>
      <c r="F6" s="262" t="s">
        <v>68</v>
      </c>
      <c r="G6" s="263" t="s">
        <v>65</v>
      </c>
    </row>
    <row r="7" spans="2:7" ht="15.75" thickBot="1">
      <c r="B7" s="255" t="s">
        <v>102</v>
      </c>
      <c r="C7" s="256" t="s">
        <v>103</v>
      </c>
      <c r="D7" s="256" t="s">
        <v>104</v>
      </c>
      <c r="E7" s="256" t="s">
        <v>105</v>
      </c>
      <c r="F7" s="256" t="s">
        <v>106</v>
      </c>
      <c r="G7" s="258" t="s">
        <v>107</v>
      </c>
    </row>
    <row r="8" spans="2:7">
      <c r="B8" s="41"/>
      <c r="C8" s="185"/>
      <c r="D8" s="185"/>
      <c r="E8" s="185"/>
      <c r="F8" s="185"/>
      <c r="G8" s="186"/>
    </row>
    <row r="9" spans="2:7" ht="16.5">
      <c r="B9" s="181" t="s">
        <v>93</v>
      </c>
      <c r="C9" s="187">
        <v>41</v>
      </c>
      <c r="D9" s="187">
        <v>13</v>
      </c>
      <c r="E9" s="187">
        <v>2</v>
      </c>
      <c r="F9" s="187">
        <v>58</v>
      </c>
      <c r="G9" s="188">
        <v>34350000</v>
      </c>
    </row>
    <row r="10" spans="2:7" ht="16.5">
      <c r="B10" s="181"/>
      <c r="C10" s="187"/>
      <c r="D10" s="187"/>
      <c r="E10" s="187"/>
      <c r="F10" s="187"/>
      <c r="G10" s="189"/>
    </row>
    <row r="11" spans="2:7" ht="16.5">
      <c r="B11" s="181" t="s">
        <v>94</v>
      </c>
      <c r="C11" s="187">
        <v>42</v>
      </c>
      <c r="D11" s="187">
        <v>8</v>
      </c>
      <c r="E11" s="187">
        <v>2</v>
      </c>
      <c r="F11" s="187">
        <v>69</v>
      </c>
      <c r="G11" s="188">
        <v>70100000</v>
      </c>
    </row>
    <row r="12" spans="2:7" ht="16.5">
      <c r="B12" s="181"/>
      <c r="C12" s="187"/>
      <c r="D12" s="187"/>
      <c r="E12" s="187"/>
      <c r="F12" s="187"/>
      <c r="G12" s="189"/>
    </row>
    <row r="13" spans="2:7" ht="16.5">
      <c r="B13" s="181" t="s">
        <v>95</v>
      </c>
      <c r="C13" s="187">
        <v>55</v>
      </c>
      <c r="D13" s="187">
        <v>13</v>
      </c>
      <c r="E13" s="187">
        <v>2</v>
      </c>
      <c r="F13" s="187">
        <v>99</v>
      </c>
      <c r="G13" s="188">
        <v>110550000</v>
      </c>
    </row>
    <row r="14" spans="2:7" ht="16.5">
      <c r="B14" s="181"/>
      <c r="C14" s="187"/>
      <c r="D14" s="187"/>
      <c r="E14" s="187"/>
      <c r="F14" s="187"/>
      <c r="G14" s="189"/>
    </row>
    <row r="15" spans="2:7" ht="16.5">
      <c r="B15" s="181" t="s">
        <v>83</v>
      </c>
      <c r="C15" s="187">
        <v>49</v>
      </c>
      <c r="D15" s="187">
        <v>7</v>
      </c>
      <c r="E15" s="187">
        <v>2</v>
      </c>
      <c r="F15" s="187">
        <v>90</v>
      </c>
      <c r="G15" s="188">
        <v>75230000</v>
      </c>
    </row>
    <row r="16" spans="2:7" ht="16.5">
      <c r="B16" s="181"/>
      <c r="C16" s="187"/>
      <c r="D16" s="187"/>
      <c r="E16" s="187"/>
      <c r="F16" s="187"/>
      <c r="G16" s="189"/>
    </row>
    <row r="17" spans="2:7" ht="16.5">
      <c r="B17" s="181" t="s">
        <v>84</v>
      </c>
      <c r="C17" s="187">
        <v>43</v>
      </c>
      <c r="D17" s="187">
        <v>7</v>
      </c>
      <c r="E17" s="187">
        <v>2</v>
      </c>
      <c r="F17" s="187">
        <v>73</v>
      </c>
      <c r="G17" s="188">
        <v>63500000</v>
      </c>
    </row>
    <row r="18" spans="2:7" ht="16.5">
      <c r="B18" s="181"/>
      <c r="C18" s="187"/>
      <c r="D18" s="187"/>
      <c r="E18" s="187"/>
      <c r="F18" s="187"/>
      <c r="G18" s="189"/>
    </row>
    <row r="19" spans="2:7" ht="16.5">
      <c r="B19" s="181" t="s">
        <v>96</v>
      </c>
      <c r="C19" s="187">
        <v>41</v>
      </c>
      <c r="D19" s="187">
        <v>9</v>
      </c>
      <c r="E19" s="187">
        <v>1</v>
      </c>
      <c r="F19" s="187">
        <v>83</v>
      </c>
      <c r="G19" s="188">
        <v>46950000</v>
      </c>
    </row>
    <row r="20" spans="2:7" ht="16.5">
      <c r="B20" s="181"/>
      <c r="C20" s="187"/>
      <c r="D20" s="187"/>
      <c r="E20" s="187"/>
      <c r="F20" s="187"/>
      <c r="G20" s="189"/>
    </row>
    <row r="21" spans="2:7" ht="16.5">
      <c r="B21" s="181" t="s">
        <v>97</v>
      </c>
      <c r="C21" s="187">
        <v>74</v>
      </c>
      <c r="D21" s="187">
        <v>16</v>
      </c>
      <c r="E21" s="187">
        <v>1</v>
      </c>
      <c r="F21" s="187">
        <v>129</v>
      </c>
      <c r="G21" s="188">
        <v>77450000</v>
      </c>
    </row>
    <row r="22" spans="2:7" ht="16.5">
      <c r="B22" s="181"/>
      <c r="C22" s="187"/>
      <c r="D22" s="187"/>
      <c r="E22" s="187"/>
      <c r="F22" s="187"/>
      <c r="G22" s="189"/>
    </row>
    <row r="23" spans="2:7" ht="16.5">
      <c r="B23" s="181" t="s">
        <v>98</v>
      </c>
      <c r="C23" s="187">
        <v>64</v>
      </c>
      <c r="D23" s="187">
        <v>21</v>
      </c>
      <c r="E23" s="187">
        <v>3</v>
      </c>
      <c r="F23" s="187">
        <v>101</v>
      </c>
      <c r="G23" s="188">
        <v>1506500000</v>
      </c>
    </row>
    <row r="24" spans="2:7" ht="16.5">
      <c r="B24" s="182"/>
      <c r="C24" s="187"/>
      <c r="D24" s="187"/>
      <c r="E24" s="187"/>
      <c r="F24" s="187"/>
      <c r="G24" s="189"/>
    </row>
    <row r="25" spans="2:7" ht="16.5">
      <c r="B25" s="181" t="s">
        <v>88</v>
      </c>
      <c r="C25" s="187">
        <v>61</v>
      </c>
      <c r="D25" s="187">
        <v>21</v>
      </c>
      <c r="E25" s="187">
        <v>0</v>
      </c>
      <c r="F25" s="187">
        <v>97</v>
      </c>
      <c r="G25" s="188">
        <v>211300000</v>
      </c>
    </row>
    <row r="26" spans="2:7" ht="16.5">
      <c r="B26" s="181"/>
      <c r="C26" s="187"/>
      <c r="D26" s="187"/>
      <c r="E26" s="187"/>
      <c r="F26" s="187"/>
      <c r="G26" s="189"/>
    </row>
    <row r="27" spans="2:7" ht="16.5">
      <c r="B27" s="181" t="s">
        <v>99</v>
      </c>
      <c r="C27" s="187">
        <v>80</v>
      </c>
      <c r="D27" s="187">
        <v>17</v>
      </c>
      <c r="E27" s="187">
        <v>2</v>
      </c>
      <c r="F27" s="187">
        <v>126</v>
      </c>
      <c r="G27" s="188">
        <v>161320000</v>
      </c>
    </row>
    <row r="28" spans="2:7" ht="16.5">
      <c r="B28" s="181"/>
      <c r="C28" s="187"/>
      <c r="D28" s="187"/>
      <c r="E28" s="187"/>
      <c r="F28" s="187"/>
      <c r="G28" s="189"/>
    </row>
    <row r="29" spans="2:7" ht="16.5">
      <c r="B29" s="181" t="s">
        <v>100</v>
      </c>
      <c r="C29" s="187">
        <v>36</v>
      </c>
      <c r="D29" s="187">
        <v>13</v>
      </c>
      <c r="E29" s="187">
        <v>1</v>
      </c>
      <c r="F29" s="187">
        <v>65</v>
      </c>
      <c r="G29" s="188">
        <v>44800000</v>
      </c>
    </row>
    <row r="30" spans="2:7" ht="16.5">
      <c r="B30" s="181"/>
      <c r="C30" s="187"/>
      <c r="D30" s="187"/>
      <c r="E30" s="187"/>
      <c r="F30" s="187"/>
      <c r="G30" s="189"/>
    </row>
    <row r="31" spans="2:7" ht="16.5">
      <c r="B31" s="181" t="s">
        <v>101</v>
      </c>
      <c r="C31" s="187">
        <v>57</v>
      </c>
      <c r="D31" s="187">
        <v>17</v>
      </c>
      <c r="E31" s="187">
        <v>0</v>
      </c>
      <c r="F31" s="187">
        <v>107</v>
      </c>
      <c r="G31" s="188">
        <v>99700000</v>
      </c>
    </row>
    <row r="32" spans="2:7" ht="17.25" thickBot="1">
      <c r="B32" s="183"/>
      <c r="C32" s="190"/>
      <c r="D32" s="190"/>
      <c r="E32" s="190"/>
      <c r="F32" s="190"/>
      <c r="G32" s="191"/>
    </row>
    <row r="33" spans="2:7" ht="16.5">
      <c r="B33" s="184" t="s">
        <v>149</v>
      </c>
      <c r="C33" s="194">
        <v>643</v>
      </c>
      <c r="D33" s="194">
        <v>162</v>
      </c>
      <c r="E33" s="194">
        <v>18</v>
      </c>
      <c r="F33" s="194">
        <v>1097</v>
      </c>
      <c r="G33" s="195">
        <v>1145900000</v>
      </c>
    </row>
    <row r="34" spans="2:7">
      <c r="B34" s="109">
        <v>2016</v>
      </c>
      <c r="C34" s="192">
        <v>770</v>
      </c>
      <c r="D34" s="192">
        <v>164</v>
      </c>
      <c r="E34" s="192">
        <v>9</v>
      </c>
      <c r="F34" s="192">
        <v>1341</v>
      </c>
      <c r="G34" s="193">
        <v>1389400000</v>
      </c>
    </row>
    <row r="35" spans="2:7">
      <c r="B35" s="109">
        <v>2015</v>
      </c>
      <c r="C35" s="116">
        <v>751</v>
      </c>
      <c r="D35" s="116">
        <v>23</v>
      </c>
      <c r="E35" s="116">
        <v>98</v>
      </c>
      <c r="F35" s="116">
        <v>1323</v>
      </c>
      <c r="G35" s="137">
        <v>1507600</v>
      </c>
    </row>
    <row r="36" spans="2:7">
      <c r="B36" s="109">
        <v>2014</v>
      </c>
      <c r="C36" s="116">
        <v>896</v>
      </c>
      <c r="D36" s="116">
        <v>40</v>
      </c>
      <c r="E36" s="116">
        <v>85</v>
      </c>
      <c r="F36" s="116">
        <v>1595</v>
      </c>
      <c r="G36" s="137">
        <v>2645860</v>
      </c>
    </row>
    <row r="37" spans="2:7" ht="15.75" thickBot="1">
      <c r="B37" s="139">
        <v>2013</v>
      </c>
      <c r="C37" s="140">
        <v>857</v>
      </c>
      <c r="D37" s="140">
        <v>47</v>
      </c>
      <c r="E37" s="140">
        <v>97</v>
      </c>
      <c r="F37" s="99">
        <v>1572</v>
      </c>
      <c r="G37" s="141">
        <v>2022900</v>
      </c>
    </row>
    <row r="38" spans="2:7" ht="15.75" thickTop="1">
      <c r="B38" s="355" t="s">
        <v>142</v>
      </c>
      <c r="C38" s="355"/>
      <c r="D38" s="355"/>
      <c r="E38" s="355"/>
      <c r="F38" s="355"/>
      <c r="G38" s="355"/>
    </row>
  </sheetData>
  <mergeCells count="7">
    <mergeCell ref="B38:G38"/>
    <mergeCell ref="B1:G1"/>
    <mergeCell ref="B2:G2"/>
    <mergeCell ref="B3:G3"/>
    <mergeCell ref="B5:B6"/>
    <mergeCell ref="C5:C6"/>
    <mergeCell ref="D5:F5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B1:V68"/>
  <sheetViews>
    <sheetView topLeftCell="F4" workbookViewId="0">
      <selection activeCell="K33" sqref="K33:L36"/>
    </sheetView>
  </sheetViews>
  <sheetFormatPr defaultRowHeight="15"/>
  <cols>
    <col min="1" max="1" width="4.140625" customWidth="1"/>
    <col min="2" max="2" width="18.7109375" customWidth="1"/>
    <col min="8" max="8" width="8.28515625" customWidth="1"/>
    <col min="9" max="9" width="8.42578125" customWidth="1"/>
    <col min="10" max="12" width="8" customWidth="1"/>
    <col min="13" max="13" width="8.140625" customWidth="1"/>
    <col min="14" max="14" width="8.28515625" customWidth="1"/>
    <col min="15" max="15" width="8" customWidth="1"/>
    <col min="16" max="16" width="8.140625" customWidth="1"/>
    <col min="17" max="18" width="8.28515625" customWidth="1"/>
  </cols>
  <sheetData>
    <row r="1" spans="2:20">
      <c r="B1" s="303" t="s">
        <v>137</v>
      </c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</row>
    <row r="2" spans="2:20">
      <c r="B2" s="302" t="s">
        <v>69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</row>
    <row r="3" spans="2:20">
      <c r="B3" s="302" t="s">
        <v>155</v>
      </c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</row>
    <row r="4" spans="2:20" ht="15.75" thickBot="1"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0" ht="15.75" thickBot="1">
      <c r="B5" s="359" t="s">
        <v>35</v>
      </c>
      <c r="C5" s="361" t="s">
        <v>70</v>
      </c>
      <c r="D5" s="361"/>
      <c r="E5" s="361" t="s">
        <v>71</v>
      </c>
      <c r="F5" s="361"/>
      <c r="G5" s="361" t="s">
        <v>72</v>
      </c>
      <c r="H5" s="361"/>
      <c r="I5" s="361" t="s">
        <v>73</v>
      </c>
      <c r="J5" s="362"/>
      <c r="K5" s="356" t="s">
        <v>170</v>
      </c>
      <c r="L5" s="357"/>
      <c r="M5" s="361" t="s">
        <v>76</v>
      </c>
      <c r="N5" s="361"/>
      <c r="O5" s="361" t="s">
        <v>77</v>
      </c>
      <c r="P5" s="361"/>
      <c r="Q5" s="361" t="s">
        <v>78</v>
      </c>
      <c r="R5" s="361"/>
      <c r="S5" s="363" t="s">
        <v>79</v>
      </c>
      <c r="T5" s="364"/>
    </row>
    <row r="6" spans="2:20" ht="15.75" thickBot="1">
      <c r="B6" s="360"/>
      <c r="C6" s="271" t="s">
        <v>74</v>
      </c>
      <c r="D6" s="271" t="s">
        <v>75</v>
      </c>
      <c r="E6" s="271" t="s">
        <v>74</v>
      </c>
      <c r="F6" s="271" t="s">
        <v>75</v>
      </c>
      <c r="G6" s="271" t="s">
        <v>74</v>
      </c>
      <c r="H6" s="271" t="s">
        <v>75</v>
      </c>
      <c r="I6" s="271" t="s">
        <v>74</v>
      </c>
      <c r="J6" s="272" t="s">
        <v>75</v>
      </c>
      <c r="K6" s="273" t="s">
        <v>74</v>
      </c>
      <c r="L6" s="274" t="s">
        <v>175</v>
      </c>
      <c r="M6" s="271" t="s">
        <v>74</v>
      </c>
      <c r="N6" s="271" t="s">
        <v>75</v>
      </c>
      <c r="O6" s="271" t="s">
        <v>74</v>
      </c>
      <c r="P6" s="271" t="s">
        <v>75</v>
      </c>
      <c r="Q6" s="271" t="s">
        <v>74</v>
      </c>
      <c r="R6" s="271" t="s">
        <v>75</v>
      </c>
      <c r="S6" s="271" t="s">
        <v>74</v>
      </c>
      <c r="T6" s="275" t="s">
        <v>75</v>
      </c>
    </row>
    <row r="7" spans="2:20" ht="15.75" thickBot="1">
      <c r="B7" s="264" t="s">
        <v>102</v>
      </c>
      <c r="C7" s="265" t="s">
        <v>103</v>
      </c>
      <c r="D7" s="265" t="s">
        <v>104</v>
      </c>
      <c r="E7" s="265" t="s">
        <v>105</v>
      </c>
      <c r="F7" s="265" t="s">
        <v>106</v>
      </c>
      <c r="G7" s="266" t="s">
        <v>107</v>
      </c>
      <c r="H7" s="267" t="s">
        <v>108</v>
      </c>
      <c r="I7" s="268" t="s">
        <v>109</v>
      </c>
      <c r="J7" s="268" t="s">
        <v>110</v>
      </c>
      <c r="K7" s="268" t="s">
        <v>111</v>
      </c>
      <c r="L7" s="268" t="s">
        <v>112</v>
      </c>
      <c r="M7" s="268" t="s">
        <v>113</v>
      </c>
      <c r="N7" s="268" t="s">
        <v>114</v>
      </c>
      <c r="O7" s="268" t="s">
        <v>115</v>
      </c>
      <c r="P7" s="268" t="s">
        <v>116</v>
      </c>
      <c r="Q7" s="268" t="s">
        <v>117</v>
      </c>
      <c r="R7" s="269" t="s">
        <v>118</v>
      </c>
      <c r="S7" s="268" t="s">
        <v>177</v>
      </c>
      <c r="T7" s="270" t="s">
        <v>178</v>
      </c>
    </row>
    <row r="8" spans="2:20">
      <c r="B8" s="229" t="s">
        <v>80</v>
      </c>
      <c r="C8" s="230">
        <v>129</v>
      </c>
      <c r="D8" s="230">
        <v>693</v>
      </c>
      <c r="E8" s="230">
        <v>26</v>
      </c>
      <c r="F8" s="230">
        <v>92</v>
      </c>
      <c r="G8" s="230">
        <v>6</v>
      </c>
      <c r="H8" s="230">
        <v>8</v>
      </c>
      <c r="I8" s="230">
        <v>320</v>
      </c>
      <c r="J8" s="230">
        <v>2956</v>
      </c>
      <c r="K8" s="230">
        <v>0</v>
      </c>
      <c r="L8" s="230">
        <v>1</v>
      </c>
      <c r="M8" s="230">
        <v>2</v>
      </c>
      <c r="N8" s="230">
        <v>1</v>
      </c>
      <c r="O8" s="230">
        <v>10</v>
      </c>
      <c r="P8" s="230">
        <v>31</v>
      </c>
      <c r="Q8" s="230">
        <v>7</v>
      </c>
      <c r="R8" s="230">
        <v>24</v>
      </c>
      <c r="S8" s="231">
        <v>500</v>
      </c>
      <c r="T8" s="232">
        <v>3806</v>
      </c>
    </row>
    <row r="9" spans="2:20" ht="16.5">
      <c r="B9" s="201"/>
      <c r="C9" s="187"/>
      <c r="D9" s="187"/>
      <c r="E9" s="187"/>
      <c r="F9" s="187"/>
      <c r="G9" s="187"/>
      <c r="H9" s="187"/>
      <c r="I9" s="208"/>
      <c r="J9" s="208"/>
      <c r="K9" s="209"/>
      <c r="L9" s="209"/>
      <c r="M9" s="187"/>
      <c r="N9" s="187"/>
      <c r="O9" s="187"/>
      <c r="P9" s="187"/>
      <c r="Q9" s="187"/>
      <c r="R9" s="187"/>
      <c r="S9" s="208"/>
      <c r="T9" s="210"/>
    </row>
    <row r="10" spans="2:20">
      <c r="B10" s="201" t="s">
        <v>81</v>
      </c>
      <c r="C10" s="211">
        <v>142</v>
      </c>
      <c r="D10" s="211">
        <v>698</v>
      </c>
      <c r="E10" s="211">
        <v>32</v>
      </c>
      <c r="F10" s="211">
        <v>88</v>
      </c>
      <c r="G10" s="211">
        <v>0</v>
      </c>
      <c r="H10" s="211">
        <v>4</v>
      </c>
      <c r="I10" s="211">
        <v>316</v>
      </c>
      <c r="J10" s="211">
        <v>3238</v>
      </c>
      <c r="K10" s="211">
        <v>0</v>
      </c>
      <c r="L10" s="211">
        <v>0</v>
      </c>
      <c r="M10" s="211">
        <v>0</v>
      </c>
      <c r="N10" s="211">
        <v>0</v>
      </c>
      <c r="O10" s="211">
        <v>14</v>
      </c>
      <c r="P10" s="211">
        <v>29</v>
      </c>
      <c r="Q10" s="211">
        <v>3</v>
      </c>
      <c r="R10" s="211">
        <v>17</v>
      </c>
      <c r="S10" s="212">
        <v>507</v>
      </c>
      <c r="T10" s="213">
        <v>4074</v>
      </c>
    </row>
    <row r="11" spans="2:20" ht="16.5">
      <c r="B11" s="201"/>
      <c r="C11" s="187"/>
      <c r="D11" s="187"/>
      <c r="E11" s="187"/>
      <c r="F11" s="187"/>
      <c r="G11" s="187"/>
      <c r="H11" s="187"/>
      <c r="I11" s="208"/>
      <c r="J11" s="208"/>
      <c r="K11" s="209"/>
      <c r="L11" s="209"/>
      <c r="M11" s="187"/>
      <c r="N11" s="187"/>
      <c r="O11" s="187"/>
      <c r="P11" s="187"/>
      <c r="Q11" s="187"/>
      <c r="R11" s="187"/>
      <c r="S11" s="208"/>
      <c r="T11" s="210"/>
    </row>
    <row r="12" spans="2:20">
      <c r="B12" s="201" t="s">
        <v>82</v>
      </c>
      <c r="C12" s="205">
        <v>243</v>
      </c>
      <c r="D12" s="205">
        <v>890</v>
      </c>
      <c r="E12" s="205">
        <v>40</v>
      </c>
      <c r="F12" s="205">
        <v>85</v>
      </c>
      <c r="G12" s="205">
        <v>3</v>
      </c>
      <c r="H12" s="205">
        <v>7</v>
      </c>
      <c r="I12" s="205">
        <v>633</v>
      </c>
      <c r="J12" s="205">
        <v>3946</v>
      </c>
      <c r="K12" s="205">
        <v>18</v>
      </c>
      <c r="L12" s="205">
        <v>0</v>
      </c>
      <c r="M12" s="205">
        <v>0</v>
      </c>
      <c r="N12" s="205">
        <v>2</v>
      </c>
      <c r="O12" s="205">
        <v>22</v>
      </c>
      <c r="P12" s="205">
        <v>32</v>
      </c>
      <c r="Q12" s="205">
        <v>8</v>
      </c>
      <c r="R12" s="205">
        <v>20</v>
      </c>
      <c r="S12" s="206">
        <v>967</v>
      </c>
      <c r="T12" s="207">
        <v>4982</v>
      </c>
    </row>
    <row r="13" spans="2:20" ht="16.5">
      <c r="B13" s="201"/>
      <c r="C13" s="187"/>
      <c r="D13" s="187"/>
      <c r="E13" s="187"/>
      <c r="F13" s="187"/>
      <c r="G13" s="187"/>
      <c r="H13" s="187"/>
      <c r="I13" s="208"/>
      <c r="J13" s="208"/>
      <c r="K13" s="209"/>
      <c r="L13" s="209"/>
      <c r="M13" s="187"/>
      <c r="N13" s="187"/>
      <c r="O13" s="187"/>
      <c r="P13" s="187"/>
      <c r="Q13" s="187"/>
      <c r="R13" s="187"/>
      <c r="S13" s="208"/>
      <c r="T13" s="210"/>
    </row>
    <row r="14" spans="2:20">
      <c r="B14" s="201" t="s">
        <v>83</v>
      </c>
      <c r="C14" s="211">
        <v>340</v>
      </c>
      <c r="D14" s="211">
        <v>684</v>
      </c>
      <c r="E14" s="211">
        <v>36</v>
      </c>
      <c r="F14" s="211">
        <v>78</v>
      </c>
      <c r="G14" s="211">
        <v>2</v>
      </c>
      <c r="H14" s="211">
        <v>6</v>
      </c>
      <c r="I14" s="211">
        <v>837</v>
      </c>
      <c r="J14" s="211">
        <v>3304</v>
      </c>
      <c r="K14" s="211">
        <v>1</v>
      </c>
      <c r="L14" s="211">
        <v>0</v>
      </c>
      <c r="M14" s="211">
        <v>2</v>
      </c>
      <c r="N14" s="211">
        <v>2</v>
      </c>
      <c r="O14" s="211">
        <v>13</v>
      </c>
      <c r="P14" s="211">
        <v>29</v>
      </c>
      <c r="Q14" s="211">
        <v>7</v>
      </c>
      <c r="R14" s="211">
        <v>17</v>
      </c>
      <c r="S14" s="212">
        <v>1238</v>
      </c>
      <c r="T14" s="213">
        <v>4120</v>
      </c>
    </row>
    <row r="15" spans="2:20" ht="16.5">
      <c r="B15" s="201"/>
      <c r="C15" s="187"/>
      <c r="D15" s="187"/>
      <c r="E15" s="187"/>
      <c r="F15" s="187"/>
      <c r="G15" s="187"/>
      <c r="H15" s="187"/>
      <c r="I15" s="208"/>
      <c r="J15" s="208"/>
      <c r="K15" s="209"/>
      <c r="L15" s="209"/>
      <c r="M15" s="187"/>
      <c r="N15" s="187"/>
      <c r="O15" s="187"/>
      <c r="P15" s="187"/>
      <c r="Q15" s="187"/>
      <c r="R15" s="187"/>
      <c r="S15" s="208"/>
      <c r="T15" s="210"/>
    </row>
    <row r="16" spans="2:20">
      <c r="B16" s="201" t="s">
        <v>84</v>
      </c>
      <c r="C16" s="211">
        <v>422</v>
      </c>
      <c r="D16" s="211">
        <v>853</v>
      </c>
      <c r="E16" s="211">
        <v>48</v>
      </c>
      <c r="F16" s="211">
        <v>78</v>
      </c>
      <c r="G16" s="211">
        <v>3</v>
      </c>
      <c r="H16" s="211">
        <v>3</v>
      </c>
      <c r="I16" s="211">
        <v>1249</v>
      </c>
      <c r="J16" s="211">
        <v>4175</v>
      </c>
      <c r="K16" s="211">
        <v>0</v>
      </c>
      <c r="L16" s="211">
        <v>0</v>
      </c>
      <c r="M16" s="211">
        <v>1</v>
      </c>
      <c r="N16" s="211">
        <v>1</v>
      </c>
      <c r="O16" s="211">
        <v>21</v>
      </c>
      <c r="P16" s="211">
        <v>24</v>
      </c>
      <c r="Q16" s="211">
        <v>5</v>
      </c>
      <c r="R16" s="211">
        <v>15</v>
      </c>
      <c r="S16" s="212">
        <v>1749</v>
      </c>
      <c r="T16" s="213">
        <v>5149</v>
      </c>
    </row>
    <row r="17" spans="2:20" ht="16.5">
      <c r="B17" s="201"/>
      <c r="C17" s="187"/>
      <c r="D17" s="187"/>
      <c r="E17" s="187"/>
      <c r="F17" s="187"/>
      <c r="G17" s="187"/>
      <c r="H17" s="187"/>
      <c r="I17" s="208"/>
      <c r="J17" s="208"/>
      <c r="K17" s="209"/>
      <c r="L17" s="209"/>
      <c r="M17" s="187"/>
      <c r="N17" s="187"/>
      <c r="O17" s="187"/>
      <c r="P17" s="187"/>
      <c r="Q17" s="187"/>
      <c r="R17" s="187"/>
      <c r="S17" s="208"/>
      <c r="T17" s="210"/>
    </row>
    <row r="18" spans="2:20">
      <c r="B18" s="201" t="s">
        <v>85</v>
      </c>
      <c r="C18" s="211">
        <v>347</v>
      </c>
      <c r="D18" s="211">
        <v>694</v>
      </c>
      <c r="E18" s="211">
        <v>24</v>
      </c>
      <c r="F18" s="211">
        <v>58</v>
      </c>
      <c r="G18" s="211">
        <v>4</v>
      </c>
      <c r="H18" s="211">
        <v>5</v>
      </c>
      <c r="I18" s="211">
        <v>950</v>
      </c>
      <c r="J18" s="211">
        <v>2864</v>
      </c>
      <c r="K18" s="211">
        <v>0</v>
      </c>
      <c r="L18" s="211">
        <v>0</v>
      </c>
      <c r="M18" s="211">
        <v>1</v>
      </c>
      <c r="N18" s="211">
        <v>0</v>
      </c>
      <c r="O18" s="211">
        <v>13</v>
      </c>
      <c r="P18" s="211">
        <v>24</v>
      </c>
      <c r="Q18" s="211">
        <v>6</v>
      </c>
      <c r="R18" s="211">
        <v>17</v>
      </c>
      <c r="S18" s="212">
        <v>1345</v>
      </c>
      <c r="T18" s="213">
        <v>3662</v>
      </c>
    </row>
    <row r="19" spans="2:20" ht="16.5">
      <c r="B19" s="201"/>
      <c r="C19" s="187"/>
      <c r="D19" s="187"/>
      <c r="E19" s="187"/>
      <c r="F19" s="187"/>
      <c r="G19" s="187"/>
      <c r="H19" s="187"/>
      <c r="I19" s="208"/>
      <c r="J19" s="208"/>
      <c r="K19" s="209"/>
      <c r="L19" s="209"/>
      <c r="M19" s="187"/>
      <c r="N19" s="187"/>
      <c r="O19" s="187"/>
      <c r="P19" s="187"/>
      <c r="Q19" s="187"/>
      <c r="R19" s="187"/>
      <c r="S19" s="208"/>
      <c r="T19" s="210"/>
    </row>
    <row r="20" spans="2:20">
      <c r="B20" s="201" t="s">
        <v>86</v>
      </c>
      <c r="C20" s="205">
        <v>489</v>
      </c>
      <c r="D20" s="205">
        <v>813</v>
      </c>
      <c r="E20" s="205">
        <v>34</v>
      </c>
      <c r="F20" s="205">
        <v>81</v>
      </c>
      <c r="G20" s="205">
        <v>3</v>
      </c>
      <c r="H20" s="205">
        <v>6</v>
      </c>
      <c r="I20" s="205">
        <v>1782</v>
      </c>
      <c r="J20" s="205">
        <v>3864</v>
      </c>
      <c r="K20" s="205">
        <v>0</v>
      </c>
      <c r="L20" s="205">
        <v>1</v>
      </c>
      <c r="M20" s="205">
        <v>1</v>
      </c>
      <c r="N20" s="205">
        <v>0</v>
      </c>
      <c r="O20" s="205">
        <v>22</v>
      </c>
      <c r="P20" s="205">
        <v>27</v>
      </c>
      <c r="Q20" s="205">
        <v>9</v>
      </c>
      <c r="R20" s="205">
        <v>25</v>
      </c>
      <c r="S20" s="206">
        <v>2340</v>
      </c>
      <c r="T20" s="207">
        <v>4817</v>
      </c>
    </row>
    <row r="21" spans="2:20" ht="16.5">
      <c r="B21" s="201"/>
      <c r="C21" s="187"/>
      <c r="D21" s="187"/>
      <c r="E21" s="187"/>
      <c r="F21" s="187"/>
      <c r="G21" s="187"/>
      <c r="H21" s="187"/>
      <c r="I21" s="208"/>
      <c r="J21" s="208"/>
      <c r="K21" s="209"/>
      <c r="L21" s="209"/>
      <c r="M21" s="187"/>
      <c r="N21" s="187"/>
      <c r="O21" s="187"/>
      <c r="P21" s="187"/>
      <c r="Q21" s="187"/>
      <c r="R21" s="187"/>
      <c r="S21" s="208"/>
      <c r="T21" s="210"/>
    </row>
    <row r="22" spans="2:20">
      <c r="B22" s="201" t="s">
        <v>87</v>
      </c>
      <c r="C22" s="211">
        <v>575</v>
      </c>
      <c r="D22" s="211">
        <v>711</v>
      </c>
      <c r="E22" s="211">
        <v>43</v>
      </c>
      <c r="F22" s="211">
        <v>75</v>
      </c>
      <c r="G22" s="211">
        <v>1</v>
      </c>
      <c r="H22" s="211">
        <v>6</v>
      </c>
      <c r="I22" s="211">
        <v>1979</v>
      </c>
      <c r="J22" s="211">
        <v>3216</v>
      </c>
      <c r="K22" s="211">
        <v>0</v>
      </c>
      <c r="L22" s="211">
        <v>0</v>
      </c>
      <c r="M22" s="211">
        <v>3</v>
      </c>
      <c r="N22" s="211">
        <v>1</v>
      </c>
      <c r="O22" s="211">
        <v>12</v>
      </c>
      <c r="P22" s="211">
        <v>36</v>
      </c>
      <c r="Q22" s="211">
        <v>7</v>
      </c>
      <c r="R22" s="211">
        <v>16</v>
      </c>
      <c r="S22" s="212">
        <v>2620</v>
      </c>
      <c r="T22" s="213">
        <v>4061</v>
      </c>
    </row>
    <row r="23" spans="2:20" ht="16.5">
      <c r="B23" s="202"/>
      <c r="C23" s="187"/>
      <c r="D23" s="187"/>
      <c r="E23" s="187"/>
      <c r="F23" s="187"/>
      <c r="G23" s="187"/>
      <c r="H23" s="187"/>
      <c r="I23" s="208"/>
      <c r="J23" s="208"/>
      <c r="K23" s="209"/>
      <c r="L23" s="209"/>
      <c r="M23" s="187"/>
      <c r="N23" s="187"/>
      <c r="O23" s="187"/>
      <c r="P23" s="187"/>
      <c r="Q23" s="187"/>
      <c r="R23" s="187"/>
      <c r="S23" s="208"/>
      <c r="T23" s="210"/>
    </row>
    <row r="24" spans="2:20">
      <c r="B24" s="201" t="s">
        <v>88</v>
      </c>
      <c r="C24" s="211">
        <v>447</v>
      </c>
      <c r="D24" s="211">
        <v>494</v>
      </c>
      <c r="E24" s="211">
        <v>52</v>
      </c>
      <c r="F24" s="211">
        <v>37</v>
      </c>
      <c r="G24" s="211">
        <v>4</v>
      </c>
      <c r="H24" s="211">
        <v>4</v>
      </c>
      <c r="I24" s="211">
        <v>1469</v>
      </c>
      <c r="J24" s="211">
        <v>2165</v>
      </c>
      <c r="K24" s="211">
        <v>0</v>
      </c>
      <c r="L24" s="211">
        <v>0</v>
      </c>
      <c r="M24" s="211">
        <v>1</v>
      </c>
      <c r="N24" s="211">
        <v>0</v>
      </c>
      <c r="O24" s="211">
        <v>12</v>
      </c>
      <c r="P24" s="211">
        <v>13</v>
      </c>
      <c r="Q24" s="211">
        <v>3</v>
      </c>
      <c r="R24" s="211">
        <v>13</v>
      </c>
      <c r="S24" s="212">
        <v>1988</v>
      </c>
      <c r="T24" s="213">
        <v>2726</v>
      </c>
    </row>
    <row r="25" spans="2:20" ht="16.5">
      <c r="B25" s="201"/>
      <c r="C25" s="187"/>
      <c r="D25" s="214"/>
      <c r="E25" s="187"/>
      <c r="F25" s="214"/>
      <c r="G25" s="187"/>
      <c r="H25" s="214"/>
      <c r="I25" s="208"/>
      <c r="J25" s="215"/>
      <c r="K25" s="209"/>
      <c r="L25" s="209"/>
      <c r="M25" s="187"/>
      <c r="N25" s="214"/>
      <c r="O25" s="187"/>
      <c r="P25" s="214"/>
      <c r="Q25" s="187"/>
      <c r="R25" s="214"/>
      <c r="S25" s="208"/>
      <c r="T25" s="210"/>
    </row>
    <row r="26" spans="2:20">
      <c r="B26" s="201" t="s">
        <v>89</v>
      </c>
      <c r="C26" s="211">
        <v>536</v>
      </c>
      <c r="D26" s="211">
        <v>805</v>
      </c>
      <c r="E26" s="211">
        <v>58</v>
      </c>
      <c r="F26" s="211">
        <v>80</v>
      </c>
      <c r="G26" s="211">
        <v>7</v>
      </c>
      <c r="H26" s="211">
        <v>4</v>
      </c>
      <c r="I26" s="211">
        <v>1693</v>
      </c>
      <c r="J26" s="211">
        <v>3466</v>
      </c>
      <c r="K26" s="211">
        <v>0</v>
      </c>
      <c r="L26" s="211">
        <v>0</v>
      </c>
      <c r="M26" s="211">
        <v>2</v>
      </c>
      <c r="N26" s="211">
        <v>0</v>
      </c>
      <c r="O26" s="211">
        <v>17</v>
      </c>
      <c r="P26" s="211">
        <v>30</v>
      </c>
      <c r="Q26" s="211">
        <v>8</v>
      </c>
      <c r="R26" s="211">
        <v>22</v>
      </c>
      <c r="S26" s="206">
        <v>2321</v>
      </c>
      <c r="T26" s="213">
        <v>4407</v>
      </c>
    </row>
    <row r="27" spans="2:20" ht="16.5">
      <c r="B27" s="201"/>
      <c r="C27" s="187"/>
      <c r="D27" s="214"/>
      <c r="E27" s="187"/>
      <c r="F27" s="214"/>
      <c r="G27" s="187"/>
      <c r="H27" s="214"/>
      <c r="I27" s="208"/>
      <c r="J27" s="215"/>
      <c r="K27" s="209"/>
      <c r="L27" s="209"/>
      <c r="M27" s="187"/>
      <c r="N27" s="214"/>
      <c r="O27" s="187"/>
      <c r="P27" s="214"/>
      <c r="Q27" s="187"/>
      <c r="R27" s="214"/>
      <c r="S27" s="208"/>
      <c r="T27" s="210"/>
    </row>
    <row r="28" spans="2:20">
      <c r="B28" s="201" t="s">
        <v>90</v>
      </c>
      <c r="C28" s="211">
        <v>615</v>
      </c>
      <c r="D28" s="211">
        <v>813</v>
      </c>
      <c r="E28" s="211">
        <v>51</v>
      </c>
      <c r="F28" s="211">
        <v>98</v>
      </c>
      <c r="G28" s="211">
        <v>3</v>
      </c>
      <c r="H28" s="211">
        <v>5</v>
      </c>
      <c r="I28" s="211">
        <v>2069</v>
      </c>
      <c r="J28" s="211">
        <v>3639</v>
      </c>
      <c r="K28" s="211">
        <v>1</v>
      </c>
      <c r="L28" s="211">
        <v>1</v>
      </c>
      <c r="M28" s="211">
        <v>1</v>
      </c>
      <c r="N28" s="211">
        <v>2</v>
      </c>
      <c r="O28" s="211">
        <v>11</v>
      </c>
      <c r="P28" s="211">
        <v>31</v>
      </c>
      <c r="Q28" s="211">
        <v>9</v>
      </c>
      <c r="R28" s="211">
        <v>22</v>
      </c>
      <c r="S28" s="206">
        <v>2760</v>
      </c>
      <c r="T28" s="207">
        <v>4611</v>
      </c>
    </row>
    <row r="29" spans="2:20" ht="16.5">
      <c r="B29" s="201"/>
      <c r="C29" s="187"/>
      <c r="D29" s="214"/>
      <c r="E29" s="187"/>
      <c r="F29" s="214"/>
      <c r="G29" s="187"/>
      <c r="H29" s="214"/>
      <c r="I29" s="208"/>
      <c r="J29" s="215"/>
      <c r="K29" s="209"/>
      <c r="L29" s="209"/>
      <c r="M29" s="187"/>
      <c r="N29" s="214"/>
      <c r="O29" s="187"/>
      <c r="P29" s="214"/>
      <c r="Q29" s="187"/>
      <c r="R29" s="214"/>
      <c r="S29" s="208"/>
      <c r="T29" s="210"/>
    </row>
    <row r="30" spans="2:20">
      <c r="B30" s="203" t="s">
        <v>91</v>
      </c>
      <c r="C30" s="211">
        <v>558</v>
      </c>
      <c r="D30" s="211">
        <v>714</v>
      </c>
      <c r="E30" s="211">
        <v>36</v>
      </c>
      <c r="F30" s="211">
        <v>83</v>
      </c>
      <c r="G30" s="211">
        <v>2</v>
      </c>
      <c r="H30" s="211">
        <v>11</v>
      </c>
      <c r="I30" s="211">
        <v>1743</v>
      </c>
      <c r="J30" s="211">
        <v>3361</v>
      </c>
      <c r="K30" s="211">
        <v>0</v>
      </c>
      <c r="L30" s="211">
        <v>0</v>
      </c>
      <c r="M30" s="211">
        <v>2</v>
      </c>
      <c r="N30" s="211">
        <v>2</v>
      </c>
      <c r="O30" s="211">
        <v>13</v>
      </c>
      <c r="P30" s="211">
        <v>28</v>
      </c>
      <c r="Q30" s="211">
        <v>7</v>
      </c>
      <c r="R30" s="211">
        <v>24</v>
      </c>
      <c r="S30" s="212">
        <v>2361</v>
      </c>
      <c r="T30" s="213">
        <v>4223</v>
      </c>
    </row>
    <row r="31" spans="2:20" ht="17.25" thickBot="1">
      <c r="B31" s="204"/>
      <c r="C31" s="190"/>
      <c r="D31" s="216"/>
      <c r="E31" s="190"/>
      <c r="F31" s="216"/>
      <c r="G31" s="190"/>
      <c r="H31" s="216"/>
      <c r="I31" s="217"/>
      <c r="J31" s="218"/>
      <c r="K31" s="219"/>
      <c r="L31" s="219"/>
      <c r="M31" s="190"/>
      <c r="N31" s="216"/>
      <c r="O31" s="190"/>
      <c r="P31" s="216"/>
      <c r="Q31" s="190"/>
      <c r="R31" s="216"/>
      <c r="S31" s="217"/>
      <c r="T31" s="220"/>
    </row>
    <row r="32" spans="2:20">
      <c r="B32" s="184" t="s">
        <v>149</v>
      </c>
      <c r="C32" s="226">
        <v>4843</v>
      </c>
      <c r="D32" s="227">
        <v>8862</v>
      </c>
      <c r="E32" s="227">
        <v>480</v>
      </c>
      <c r="F32" s="227">
        <v>933</v>
      </c>
      <c r="G32" s="227">
        <v>38</v>
      </c>
      <c r="H32" s="227">
        <v>69</v>
      </c>
      <c r="I32" s="227">
        <v>15040</v>
      </c>
      <c r="J32" s="227">
        <v>40194</v>
      </c>
      <c r="K32" s="227">
        <v>20</v>
      </c>
      <c r="L32" s="227">
        <v>3</v>
      </c>
      <c r="M32" s="227">
        <v>16</v>
      </c>
      <c r="N32" s="227">
        <v>11</v>
      </c>
      <c r="O32" s="227">
        <v>180</v>
      </c>
      <c r="P32" s="227">
        <v>334</v>
      </c>
      <c r="Q32" s="227">
        <v>79</v>
      </c>
      <c r="R32" s="227">
        <v>232</v>
      </c>
      <c r="S32" s="227">
        <v>20696</v>
      </c>
      <c r="T32" s="228">
        <v>50638</v>
      </c>
    </row>
    <row r="33" spans="2:20">
      <c r="B33" s="109">
        <v>2016</v>
      </c>
      <c r="C33" s="221">
        <v>5262</v>
      </c>
      <c r="D33" s="221">
        <v>8094</v>
      </c>
      <c r="E33" s="222">
        <v>509</v>
      </c>
      <c r="F33" s="222">
        <v>874</v>
      </c>
      <c r="G33" s="222">
        <v>57</v>
      </c>
      <c r="H33" s="222">
        <v>85</v>
      </c>
      <c r="I33" s="221">
        <v>14471</v>
      </c>
      <c r="J33" s="223">
        <v>36063</v>
      </c>
      <c r="K33" s="223"/>
      <c r="L33" s="223"/>
      <c r="M33" s="222">
        <v>14</v>
      </c>
      <c r="N33" s="222">
        <v>6</v>
      </c>
      <c r="O33" s="222">
        <v>238</v>
      </c>
      <c r="P33" s="222">
        <v>311</v>
      </c>
      <c r="Q33" s="222">
        <v>108</v>
      </c>
      <c r="R33" s="222">
        <v>228</v>
      </c>
      <c r="S33" s="224">
        <v>21369</v>
      </c>
      <c r="T33" s="225">
        <v>45661</v>
      </c>
    </row>
    <row r="34" spans="2:20">
      <c r="B34" s="109">
        <v>2015</v>
      </c>
      <c r="C34" s="142">
        <v>6324</v>
      </c>
      <c r="D34" s="142">
        <v>7615</v>
      </c>
      <c r="E34" s="146">
        <v>562</v>
      </c>
      <c r="F34" s="146">
        <v>581</v>
      </c>
      <c r="G34" s="146">
        <v>60</v>
      </c>
      <c r="H34" s="146">
        <v>66</v>
      </c>
      <c r="I34" s="142">
        <v>18037</v>
      </c>
      <c r="J34" s="147">
        <v>33263</v>
      </c>
      <c r="K34" s="147"/>
      <c r="L34" s="147"/>
      <c r="M34" s="146">
        <v>10</v>
      </c>
      <c r="N34" s="146">
        <v>5</v>
      </c>
      <c r="O34" s="146">
        <v>281</v>
      </c>
      <c r="P34" s="146">
        <v>307</v>
      </c>
      <c r="Q34" s="146">
        <v>93</v>
      </c>
      <c r="R34" s="146">
        <v>207</v>
      </c>
      <c r="S34" s="142">
        <v>25367</v>
      </c>
      <c r="T34" s="143">
        <v>42044</v>
      </c>
    </row>
    <row r="35" spans="2:20">
      <c r="B35" s="109">
        <v>2014</v>
      </c>
      <c r="C35" s="142">
        <v>5874</v>
      </c>
      <c r="D35" s="142">
        <v>6102</v>
      </c>
      <c r="E35" s="146">
        <v>541</v>
      </c>
      <c r="F35" s="146">
        <v>603</v>
      </c>
      <c r="G35" s="146">
        <v>66</v>
      </c>
      <c r="H35" s="146">
        <v>53</v>
      </c>
      <c r="I35" s="142">
        <v>14987</v>
      </c>
      <c r="J35" s="147">
        <v>31997</v>
      </c>
      <c r="K35" s="147"/>
      <c r="L35" s="147"/>
      <c r="M35" s="146">
        <v>13</v>
      </c>
      <c r="N35" s="146">
        <v>9</v>
      </c>
      <c r="O35" s="146">
        <v>230</v>
      </c>
      <c r="P35" s="146">
        <v>224</v>
      </c>
      <c r="Q35" s="146">
        <v>94</v>
      </c>
      <c r="R35" s="146">
        <v>181</v>
      </c>
      <c r="S35" s="142">
        <v>22142</v>
      </c>
      <c r="T35" s="143">
        <v>22142</v>
      </c>
    </row>
    <row r="36" spans="2:20" ht="15.75" thickBot="1">
      <c r="B36" s="139">
        <v>2013</v>
      </c>
      <c r="C36" s="99">
        <v>5482</v>
      </c>
      <c r="D36" s="99">
        <v>7197</v>
      </c>
      <c r="E36" s="140">
        <v>512</v>
      </c>
      <c r="F36" s="140">
        <v>836</v>
      </c>
      <c r="G36" s="140">
        <v>64</v>
      </c>
      <c r="H36" s="140">
        <v>70</v>
      </c>
      <c r="I36" s="99">
        <v>17081</v>
      </c>
      <c r="J36" s="148">
        <v>42594</v>
      </c>
      <c r="K36" s="148"/>
      <c r="L36" s="148"/>
      <c r="M36" s="140">
        <v>7</v>
      </c>
      <c r="N36" s="140">
        <v>10</v>
      </c>
      <c r="O36" s="140">
        <v>234</v>
      </c>
      <c r="P36" s="140">
        <v>200</v>
      </c>
      <c r="Q36" s="140">
        <v>72</v>
      </c>
      <c r="R36" s="140">
        <v>224</v>
      </c>
      <c r="S36" s="99">
        <v>23464</v>
      </c>
      <c r="T36" s="141">
        <v>56193</v>
      </c>
    </row>
    <row r="37" spans="2:20" ht="15.75" thickTop="1">
      <c r="B37" s="358" t="s">
        <v>143</v>
      </c>
      <c r="C37" s="358"/>
      <c r="D37" s="358"/>
      <c r="E37" s="358"/>
      <c r="F37" s="358"/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358"/>
      <c r="T37" s="358"/>
    </row>
    <row r="63" spans="3:22" ht="15.75" thickBot="1"/>
    <row r="64" spans="3:22" ht="19.5" thickBot="1">
      <c r="C64" s="367" t="s">
        <v>166</v>
      </c>
      <c r="D64" s="366"/>
      <c r="E64" s="367" t="s">
        <v>167</v>
      </c>
      <c r="F64" s="373"/>
      <c r="G64" s="365" t="s">
        <v>168</v>
      </c>
      <c r="H64" s="373"/>
      <c r="I64" s="365" t="s">
        <v>169</v>
      </c>
      <c r="J64" s="366"/>
      <c r="K64" s="200"/>
      <c r="L64" s="200"/>
      <c r="O64" s="365" t="s">
        <v>171</v>
      </c>
      <c r="P64" s="366"/>
      <c r="Q64" s="367" t="s">
        <v>172</v>
      </c>
      <c r="R64" s="366"/>
      <c r="S64" s="367" t="s">
        <v>173</v>
      </c>
      <c r="T64" s="366"/>
      <c r="U64" s="368" t="s">
        <v>174</v>
      </c>
      <c r="V64" s="369"/>
    </row>
    <row r="65" spans="3:22" ht="19.5" thickBot="1">
      <c r="C65" s="196" t="s">
        <v>74</v>
      </c>
      <c r="D65" s="197" t="s">
        <v>75</v>
      </c>
      <c r="E65" s="198" t="s">
        <v>74</v>
      </c>
      <c r="F65" s="198" t="s">
        <v>75</v>
      </c>
      <c r="G65" s="198" t="s">
        <v>74</v>
      </c>
      <c r="H65" s="198" t="s">
        <v>75</v>
      </c>
      <c r="I65" s="198" t="s">
        <v>74</v>
      </c>
      <c r="J65" s="197" t="s">
        <v>75</v>
      </c>
      <c r="K65" s="200"/>
      <c r="L65" s="200"/>
      <c r="O65" s="197" t="s">
        <v>74</v>
      </c>
      <c r="P65" s="197" t="s">
        <v>176</v>
      </c>
      <c r="Q65" s="197" t="s">
        <v>74</v>
      </c>
      <c r="R65" s="197" t="s">
        <v>75</v>
      </c>
      <c r="S65" s="197" t="s">
        <v>74</v>
      </c>
      <c r="T65" s="197" t="s">
        <v>75</v>
      </c>
      <c r="U65" s="199" t="s">
        <v>74</v>
      </c>
      <c r="V65" s="199" t="s">
        <v>75</v>
      </c>
    </row>
    <row r="66" spans="3:22" ht="15.75" thickBot="1"/>
    <row r="67" spans="3:22" ht="15.75" thickBot="1">
      <c r="C67" s="370" t="s">
        <v>70</v>
      </c>
      <c r="D67" s="370"/>
      <c r="E67" s="370" t="s">
        <v>71</v>
      </c>
      <c r="F67" s="370"/>
      <c r="G67" s="370" t="s">
        <v>72</v>
      </c>
      <c r="H67" s="370"/>
      <c r="I67" s="370" t="s">
        <v>73</v>
      </c>
      <c r="J67" s="370"/>
      <c r="K67" s="150"/>
      <c r="L67" s="150"/>
      <c r="M67" s="370" t="s">
        <v>76</v>
      </c>
      <c r="N67" s="370"/>
      <c r="O67" s="370" t="s">
        <v>77</v>
      </c>
      <c r="P67" s="370"/>
      <c r="Q67" s="370" t="s">
        <v>78</v>
      </c>
      <c r="R67" s="370"/>
      <c r="S67" s="371" t="s">
        <v>79</v>
      </c>
      <c r="T67" s="372"/>
    </row>
    <row r="68" spans="3:22" ht="15.75" thickBot="1">
      <c r="C68" s="144" t="s">
        <v>74</v>
      </c>
      <c r="D68" s="144" t="s">
        <v>75</v>
      </c>
      <c r="E68" s="144" t="s">
        <v>74</v>
      </c>
      <c r="F68" s="144" t="s">
        <v>75</v>
      </c>
      <c r="G68" s="144" t="s">
        <v>74</v>
      </c>
      <c r="H68" s="144" t="s">
        <v>75</v>
      </c>
      <c r="I68" s="144" t="s">
        <v>74</v>
      </c>
      <c r="J68" s="144" t="s">
        <v>75</v>
      </c>
      <c r="K68" s="144"/>
      <c r="L68" s="144"/>
      <c r="M68" s="144" t="s">
        <v>74</v>
      </c>
      <c r="N68" s="144" t="s">
        <v>75</v>
      </c>
      <c r="O68" s="144" t="s">
        <v>74</v>
      </c>
      <c r="P68" s="144" t="s">
        <v>75</v>
      </c>
      <c r="Q68" s="144" t="s">
        <v>74</v>
      </c>
      <c r="R68" s="144" t="s">
        <v>75</v>
      </c>
      <c r="S68" s="144" t="s">
        <v>74</v>
      </c>
      <c r="T68" s="145" t="s">
        <v>75</v>
      </c>
    </row>
  </sheetData>
  <mergeCells count="30">
    <mergeCell ref="O64:P64"/>
    <mergeCell ref="Q64:R64"/>
    <mergeCell ref="S64:T64"/>
    <mergeCell ref="U64:V64"/>
    <mergeCell ref="C67:D67"/>
    <mergeCell ref="E67:F67"/>
    <mergeCell ref="G67:H67"/>
    <mergeCell ref="I67:J67"/>
    <mergeCell ref="M67:N67"/>
    <mergeCell ref="O67:P67"/>
    <mergeCell ref="Q67:R67"/>
    <mergeCell ref="S67:T67"/>
    <mergeCell ref="C64:D64"/>
    <mergeCell ref="E64:F64"/>
    <mergeCell ref="G64:H64"/>
    <mergeCell ref="I64:J64"/>
    <mergeCell ref="K5:L5"/>
    <mergeCell ref="B37:T37"/>
    <mergeCell ref="B1:T1"/>
    <mergeCell ref="B2:T2"/>
    <mergeCell ref="B3:T3"/>
    <mergeCell ref="B5:B6"/>
    <mergeCell ref="C5:D5"/>
    <mergeCell ref="E5:F5"/>
    <mergeCell ref="G5:H5"/>
    <mergeCell ref="I5:J5"/>
    <mergeCell ref="M5:N5"/>
    <mergeCell ref="O5:P5"/>
    <mergeCell ref="Q5:R5"/>
    <mergeCell ref="S5:T5"/>
  </mergeCells>
  <pageMargins left="0.7" right="0.7" top="0.75" bottom="0.75" header="0.3" footer="0.3"/>
  <pageSetup paperSize="9" scale="8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F73"/>
  <sheetViews>
    <sheetView topLeftCell="A54" workbookViewId="0">
      <selection activeCell="B70" sqref="B70"/>
    </sheetView>
  </sheetViews>
  <sheetFormatPr defaultRowHeight="15"/>
  <cols>
    <col min="1" max="1" width="11" customWidth="1"/>
    <col min="2" max="2" width="21.42578125" customWidth="1"/>
    <col min="3" max="3" width="20.85546875" customWidth="1"/>
    <col min="4" max="4" width="22" customWidth="1"/>
    <col min="5" max="5" width="16.42578125" customWidth="1"/>
    <col min="6" max="6" width="23" customWidth="1"/>
  </cols>
  <sheetData>
    <row r="1" spans="2:6">
      <c r="B1" s="303" t="s">
        <v>138</v>
      </c>
      <c r="C1" s="303"/>
      <c r="D1" s="303"/>
      <c r="E1" s="303"/>
      <c r="F1" s="303"/>
    </row>
    <row r="2" spans="2:6">
      <c r="B2" s="302" t="s">
        <v>125</v>
      </c>
      <c r="C2" s="302"/>
      <c r="D2" s="302"/>
      <c r="E2" s="302"/>
      <c r="F2" s="302"/>
    </row>
    <row r="3" spans="2:6">
      <c r="B3" s="302" t="s">
        <v>147</v>
      </c>
      <c r="C3" s="302"/>
      <c r="D3" s="302"/>
      <c r="E3" s="302"/>
      <c r="F3" s="302"/>
    </row>
    <row r="4" spans="2:6" ht="15.75" thickBot="1">
      <c r="B4" s="1"/>
      <c r="C4" s="2"/>
      <c r="D4" s="2"/>
    </row>
    <row r="5" spans="2:6" ht="16.5" thickTop="1" thickBot="1">
      <c r="B5" s="374" t="s">
        <v>61</v>
      </c>
      <c r="C5" s="376" t="s">
        <v>119</v>
      </c>
      <c r="D5" s="376"/>
      <c r="E5" s="377" t="s">
        <v>120</v>
      </c>
      <c r="F5" s="378"/>
    </row>
    <row r="6" spans="2:6" ht="25.5" thickBot="1">
      <c r="B6" s="375"/>
      <c r="C6" s="276" t="s">
        <v>121</v>
      </c>
      <c r="D6" s="276" t="s">
        <v>122</v>
      </c>
      <c r="E6" s="277" t="s">
        <v>123</v>
      </c>
      <c r="F6" s="278" t="s">
        <v>124</v>
      </c>
    </row>
    <row r="7" spans="2:6" ht="15.75" thickBot="1">
      <c r="B7" s="279" t="s">
        <v>102</v>
      </c>
      <c r="C7" s="280" t="s">
        <v>103</v>
      </c>
      <c r="D7" s="280" t="s">
        <v>104</v>
      </c>
      <c r="E7" s="281" t="s">
        <v>105</v>
      </c>
      <c r="F7" s="282" t="s">
        <v>106</v>
      </c>
    </row>
    <row r="8" spans="2:6" ht="5.25" customHeight="1">
      <c r="B8" s="43"/>
      <c r="C8" s="44"/>
      <c r="D8" s="44"/>
      <c r="E8" s="49"/>
      <c r="F8" s="50"/>
    </row>
    <row r="9" spans="2:6">
      <c r="B9" s="5" t="s">
        <v>80</v>
      </c>
      <c r="C9" s="56">
        <v>36706</v>
      </c>
      <c r="D9" s="151">
        <v>5741896400</v>
      </c>
      <c r="E9" s="52">
        <v>4422</v>
      </c>
      <c r="F9" s="51">
        <v>6337054525</v>
      </c>
    </row>
    <row r="10" spans="2:6" ht="6" customHeight="1">
      <c r="B10" s="5"/>
      <c r="C10" s="56"/>
      <c r="D10" s="151"/>
      <c r="F10" s="51"/>
    </row>
    <row r="11" spans="2:6">
      <c r="B11" s="5" t="s">
        <v>81</v>
      </c>
      <c r="C11" s="56">
        <v>28846</v>
      </c>
      <c r="D11" s="151">
        <v>4587972750</v>
      </c>
      <c r="E11" s="52">
        <v>3640</v>
      </c>
      <c r="F11" s="51">
        <v>5397668125</v>
      </c>
    </row>
    <row r="12" spans="2:6" ht="6.75" customHeight="1">
      <c r="B12" s="5"/>
      <c r="C12" s="56"/>
      <c r="E12" s="52"/>
      <c r="F12" s="51"/>
    </row>
    <row r="13" spans="2:6">
      <c r="B13" s="5" t="s">
        <v>82</v>
      </c>
      <c r="C13" s="56">
        <v>31655</v>
      </c>
      <c r="D13" s="151">
        <v>5008589675</v>
      </c>
      <c r="E13" s="52">
        <v>4120</v>
      </c>
      <c r="F13" s="51">
        <v>6044753600</v>
      </c>
    </row>
    <row r="14" spans="2:6" ht="7.5" customHeight="1">
      <c r="B14" s="5"/>
      <c r="C14" s="56"/>
      <c r="D14" s="151"/>
      <c r="E14" s="52"/>
      <c r="F14" s="51"/>
    </row>
    <row r="15" spans="2:6">
      <c r="B15" s="5" t="s">
        <v>83</v>
      </c>
      <c r="C15" s="56">
        <v>27981</v>
      </c>
      <c r="D15" s="151">
        <v>4403142900</v>
      </c>
      <c r="E15" s="52">
        <v>3838</v>
      </c>
      <c r="F15" s="51">
        <v>5655650900</v>
      </c>
    </row>
    <row r="16" spans="2:6" ht="6" customHeight="1">
      <c r="B16" s="5"/>
      <c r="C16" s="56"/>
      <c r="D16" s="151"/>
      <c r="E16" s="52"/>
      <c r="F16" s="51"/>
    </row>
    <row r="17" spans="2:6">
      <c r="B17" s="5" t="s">
        <v>84</v>
      </c>
      <c r="C17" s="56">
        <v>30342</v>
      </c>
      <c r="D17" s="151">
        <v>4834555425</v>
      </c>
      <c r="E17" s="52">
        <v>3944</v>
      </c>
      <c r="F17" s="51">
        <v>5755495450</v>
      </c>
    </row>
    <row r="18" spans="2:6" ht="6" customHeight="1">
      <c r="B18" s="5"/>
      <c r="C18" s="56"/>
      <c r="D18" s="151"/>
      <c r="E18" s="52"/>
      <c r="F18" s="51"/>
    </row>
    <row r="19" spans="2:6">
      <c r="B19" s="5" t="s">
        <v>85</v>
      </c>
      <c r="C19" s="56">
        <v>25983</v>
      </c>
      <c r="D19" s="151">
        <v>4270791625</v>
      </c>
      <c r="E19" s="52">
        <v>3712</v>
      </c>
      <c r="F19" s="51">
        <v>5399102150</v>
      </c>
    </row>
    <row r="20" spans="2:6" ht="6.75" customHeight="1">
      <c r="B20" s="5"/>
      <c r="C20" s="56"/>
      <c r="D20" s="151"/>
      <c r="E20" s="52"/>
      <c r="F20" s="51"/>
    </row>
    <row r="21" spans="2:6">
      <c r="B21" s="5" t="s">
        <v>86</v>
      </c>
      <c r="C21" s="56">
        <v>37612</v>
      </c>
      <c r="D21" s="151">
        <v>6153114425</v>
      </c>
      <c r="E21" s="52">
        <v>3723</v>
      </c>
      <c r="F21" s="51">
        <v>6276826800</v>
      </c>
    </row>
    <row r="22" spans="2:6" ht="6.75" customHeight="1">
      <c r="B22" s="5"/>
      <c r="C22" s="56"/>
      <c r="D22" s="151"/>
      <c r="E22" s="52"/>
      <c r="F22" s="51"/>
    </row>
    <row r="23" spans="2:6">
      <c r="B23" s="5" t="s">
        <v>87</v>
      </c>
      <c r="C23" s="56">
        <v>38375</v>
      </c>
      <c r="D23" s="151">
        <v>6338850425</v>
      </c>
      <c r="E23" s="52">
        <v>4382</v>
      </c>
      <c r="F23" s="51">
        <v>6745016200</v>
      </c>
    </row>
    <row r="24" spans="2:6" ht="6" customHeight="1">
      <c r="B24" s="5"/>
      <c r="C24" s="56"/>
      <c r="D24" s="151"/>
      <c r="E24" s="52"/>
      <c r="F24" s="51"/>
    </row>
    <row r="25" spans="2:6">
      <c r="B25" s="5" t="s">
        <v>88</v>
      </c>
      <c r="C25" s="56">
        <v>33750</v>
      </c>
      <c r="D25" s="151">
        <v>6114225175</v>
      </c>
      <c r="E25" s="52">
        <v>7127</v>
      </c>
      <c r="F25" s="51">
        <v>6340979150</v>
      </c>
    </row>
    <row r="26" spans="2:6" ht="6" customHeight="1">
      <c r="B26" s="5"/>
      <c r="C26" s="56"/>
      <c r="D26" s="151"/>
      <c r="E26" s="52"/>
      <c r="F26" s="51"/>
    </row>
    <row r="27" spans="2:6">
      <c r="B27" s="5" t="s">
        <v>89</v>
      </c>
      <c r="C27" s="56">
        <v>39643</v>
      </c>
      <c r="D27" s="151">
        <v>6396897075</v>
      </c>
      <c r="E27" s="52">
        <v>4880</v>
      </c>
      <c r="F27" s="51">
        <v>7364372225</v>
      </c>
    </row>
    <row r="28" spans="2:6" ht="6" customHeight="1">
      <c r="B28" s="5"/>
      <c r="C28" s="56"/>
      <c r="D28" s="151"/>
      <c r="E28" s="52"/>
      <c r="F28" s="51"/>
    </row>
    <row r="29" spans="2:6">
      <c r="B29" s="5" t="s">
        <v>90</v>
      </c>
      <c r="C29" s="56">
        <v>39497</v>
      </c>
      <c r="D29" s="151">
        <v>6446978750</v>
      </c>
      <c r="E29" s="52">
        <v>5362</v>
      </c>
      <c r="F29" s="51">
        <v>8438609050</v>
      </c>
    </row>
    <row r="30" spans="2:6" ht="5.25" customHeight="1">
      <c r="B30" s="5"/>
      <c r="C30" s="56"/>
      <c r="D30" s="151"/>
      <c r="E30" s="52"/>
      <c r="F30" s="51"/>
    </row>
    <row r="31" spans="2:6">
      <c r="B31" s="5" t="s">
        <v>91</v>
      </c>
      <c r="C31" s="56">
        <v>39963</v>
      </c>
      <c r="D31" s="151">
        <v>6314097525</v>
      </c>
      <c r="E31" s="52">
        <v>6033</v>
      </c>
      <c r="F31" s="51">
        <v>8630518000</v>
      </c>
    </row>
    <row r="32" spans="2:6" ht="5.25" customHeight="1" thickBot="1">
      <c r="B32" s="7"/>
      <c r="C32" s="57"/>
      <c r="D32" s="57"/>
      <c r="E32" s="53"/>
      <c r="F32" s="152"/>
    </row>
    <row r="33" spans="2:6" ht="14.25" customHeight="1">
      <c r="B33" s="298" t="s">
        <v>148</v>
      </c>
      <c r="C33" s="299">
        <f>SUM(C9:C32)</f>
        <v>410353</v>
      </c>
      <c r="D33" s="299">
        <f>SUM(D9:D32)</f>
        <v>66611112150</v>
      </c>
      <c r="E33" s="300">
        <f>SUM(E9:E32)</f>
        <v>55183</v>
      </c>
      <c r="F33" s="301">
        <f>SUM(F9:F32)</f>
        <v>78386046175</v>
      </c>
    </row>
    <row r="34" spans="2:6" ht="18.75" customHeight="1" thickBot="1">
      <c r="B34" s="105">
        <v>2016</v>
      </c>
      <c r="C34" s="106">
        <v>402675</v>
      </c>
      <c r="D34" s="154">
        <v>62291715750</v>
      </c>
      <c r="E34" s="107">
        <v>46674</v>
      </c>
      <c r="F34" s="108">
        <v>65218966725</v>
      </c>
    </row>
    <row r="35" spans="2:6" hidden="1">
      <c r="B35" s="89">
        <v>2015</v>
      </c>
      <c r="C35" s="78">
        <v>379965</v>
      </c>
      <c r="D35" s="79">
        <v>56093879025</v>
      </c>
      <c r="E35" s="80">
        <v>40546</v>
      </c>
      <c r="F35" s="81">
        <v>57615502425</v>
      </c>
    </row>
    <row r="36" spans="2:6" hidden="1">
      <c r="B36" s="45">
        <v>2014</v>
      </c>
      <c r="C36" s="58">
        <v>358479</v>
      </c>
      <c r="D36" s="46">
        <v>49228178650</v>
      </c>
      <c r="E36" s="54">
        <v>36411</v>
      </c>
      <c r="F36" s="60">
        <v>40720200550</v>
      </c>
    </row>
    <row r="37" spans="2:6" hidden="1">
      <c r="B37" s="45">
        <v>2013</v>
      </c>
      <c r="C37" s="58">
        <v>345036</v>
      </c>
      <c r="D37" s="46">
        <v>47735950320</v>
      </c>
      <c r="E37" s="54">
        <v>34016</v>
      </c>
      <c r="F37" s="60">
        <v>35155348635</v>
      </c>
    </row>
    <row r="38" spans="2:6" ht="15.75" hidden="1" thickBot="1">
      <c r="B38" s="47">
        <v>2012</v>
      </c>
      <c r="C38" s="59">
        <v>325662</v>
      </c>
      <c r="D38" s="48">
        <v>45614234155</v>
      </c>
      <c r="E38" s="55">
        <v>31421</v>
      </c>
      <c r="F38" s="61">
        <v>29574587345</v>
      </c>
    </row>
    <row r="39" spans="2:6" ht="15.75" thickTop="1">
      <c r="B39" s="3" t="s">
        <v>144</v>
      </c>
      <c r="C39" s="2"/>
      <c r="D39" s="2"/>
    </row>
    <row r="41" spans="2:6">
      <c r="D41" s="285"/>
      <c r="E41" s="285"/>
    </row>
    <row r="42" spans="2:6" ht="15.75" thickBot="1"/>
    <row r="43" spans="2:6" ht="16.5" thickTop="1" thickBot="1">
      <c r="B43" s="374" t="s">
        <v>61</v>
      </c>
      <c r="C43" s="376" t="s">
        <v>119</v>
      </c>
      <c r="D43" s="376"/>
      <c r="E43" s="377" t="s">
        <v>120</v>
      </c>
      <c r="F43" s="378"/>
    </row>
    <row r="44" spans="2:6" ht="25.5" thickBot="1">
      <c r="B44" s="375"/>
      <c r="C44" s="276" t="s">
        <v>121</v>
      </c>
      <c r="D44" s="276" t="s">
        <v>122</v>
      </c>
      <c r="E44" s="286" t="s">
        <v>123</v>
      </c>
      <c r="F44" s="278" t="s">
        <v>124</v>
      </c>
    </row>
    <row r="45" spans="2:6" ht="15.75" thickBot="1">
      <c r="B45" s="279" t="s">
        <v>102</v>
      </c>
      <c r="C45" s="280" t="s">
        <v>103</v>
      </c>
      <c r="D45" s="280" t="s">
        <v>104</v>
      </c>
      <c r="E45" s="281" t="s">
        <v>105</v>
      </c>
      <c r="F45" s="282" t="s">
        <v>106</v>
      </c>
    </row>
    <row r="46" spans="2:6">
      <c r="B46" s="43"/>
      <c r="C46" s="44"/>
      <c r="D46" s="44"/>
      <c r="E46" s="49"/>
      <c r="F46" s="50"/>
    </row>
    <row r="47" spans="2:6">
      <c r="B47" s="5" t="s">
        <v>80</v>
      </c>
      <c r="C47" s="56">
        <v>36706</v>
      </c>
      <c r="D47" s="151">
        <v>5741896400</v>
      </c>
      <c r="E47" s="52">
        <v>4422</v>
      </c>
      <c r="F47" s="51">
        <v>6337054525</v>
      </c>
    </row>
    <row r="48" spans="2:6">
      <c r="B48" s="5"/>
      <c r="C48" s="56"/>
      <c r="D48" s="151"/>
      <c r="F48" s="51"/>
    </row>
    <row r="49" spans="2:6">
      <c r="B49" s="5" t="s">
        <v>81</v>
      </c>
      <c r="C49" s="56">
        <v>28846</v>
      </c>
      <c r="D49" s="151">
        <v>4587972750</v>
      </c>
      <c r="E49" s="52">
        <v>3640</v>
      </c>
      <c r="F49" s="51">
        <v>5397668125</v>
      </c>
    </row>
    <row r="50" spans="2:6">
      <c r="B50" s="5"/>
      <c r="C50" s="56"/>
      <c r="E50" s="52"/>
      <c r="F50" s="51"/>
    </row>
    <row r="51" spans="2:6">
      <c r="B51" s="5" t="s">
        <v>82</v>
      </c>
      <c r="C51" s="56">
        <v>31655</v>
      </c>
      <c r="D51" s="151">
        <v>5008589675</v>
      </c>
      <c r="E51" s="52">
        <v>4120</v>
      </c>
      <c r="F51" s="51">
        <v>6044753600</v>
      </c>
    </row>
    <row r="52" spans="2:6">
      <c r="B52" s="5"/>
      <c r="C52" s="56"/>
      <c r="D52" s="151"/>
      <c r="E52" s="52"/>
      <c r="F52" s="51"/>
    </row>
    <row r="53" spans="2:6">
      <c r="B53" s="5" t="s">
        <v>83</v>
      </c>
      <c r="C53" s="56">
        <v>27981</v>
      </c>
      <c r="D53" s="151">
        <v>4403142900</v>
      </c>
      <c r="E53" s="52">
        <v>3838</v>
      </c>
      <c r="F53" s="51">
        <v>5655650900</v>
      </c>
    </row>
    <row r="54" spans="2:6">
      <c r="B54" s="5"/>
      <c r="C54" s="56"/>
      <c r="D54" s="151"/>
      <c r="E54" s="52"/>
      <c r="F54" s="51"/>
    </row>
    <row r="55" spans="2:6">
      <c r="B55" s="5" t="s">
        <v>84</v>
      </c>
      <c r="C55" s="56">
        <v>30342</v>
      </c>
      <c r="D55" s="151">
        <v>4834555425</v>
      </c>
      <c r="E55" s="52">
        <v>3944</v>
      </c>
      <c r="F55" s="51">
        <v>5755495450</v>
      </c>
    </row>
    <row r="56" spans="2:6">
      <c r="B56" s="5"/>
      <c r="C56" s="56"/>
      <c r="D56" s="151"/>
      <c r="E56" s="52"/>
      <c r="F56" s="51"/>
    </row>
    <row r="57" spans="2:6">
      <c r="B57" s="5" t="s">
        <v>85</v>
      </c>
      <c r="C57" s="56">
        <v>25983</v>
      </c>
      <c r="D57" s="151">
        <v>4270971625</v>
      </c>
      <c r="E57" s="52">
        <v>3712</v>
      </c>
      <c r="F57" s="51">
        <v>5399102150</v>
      </c>
    </row>
    <row r="58" spans="2:6">
      <c r="B58" s="5"/>
      <c r="C58" s="56"/>
      <c r="D58" s="151"/>
      <c r="E58" s="52"/>
      <c r="F58" s="51"/>
    </row>
    <row r="59" spans="2:6">
      <c r="B59" s="5" t="s">
        <v>86</v>
      </c>
      <c r="C59" s="56">
        <v>37612</v>
      </c>
      <c r="D59" s="151">
        <v>6153114425</v>
      </c>
      <c r="E59" s="52">
        <v>3723</v>
      </c>
      <c r="F59" s="51">
        <v>6276825800</v>
      </c>
    </row>
    <row r="60" spans="2:6">
      <c r="B60" s="5"/>
      <c r="C60" s="56"/>
      <c r="D60" s="151"/>
      <c r="E60" s="52"/>
      <c r="F60" s="51"/>
    </row>
    <row r="61" spans="2:6">
      <c r="B61" s="5" t="s">
        <v>87</v>
      </c>
      <c r="C61" s="56">
        <v>38375</v>
      </c>
      <c r="D61" s="151">
        <v>6338850425</v>
      </c>
      <c r="E61" s="52">
        <v>4382</v>
      </c>
      <c r="F61" s="51">
        <v>6745016200</v>
      </c>
    </row>
    <row r="62" spans="2:6">
      <c r="B62" s="5"/>
      <c r="C62" s="56"/>
      <c r="D62" s="151"/>
      <c r="E62" s="52"/>
      <c r="F62" s="51"/>
    </row>
    <row r="63" spans="2:6">
      <c r="B63" s="5" t="s">
        <v>88</v>
      </c>
      <c r="C63" s="56">
        <v>33750</v>
      </c>
      <c r="D63" s="151">
        <v>6114225175</v>
      </c>
      <c r="E63" s="52">
        <v>7127</v>
      </c>
      <c r="F63" s="51">
        <v>6340979150</v>
      </c>
    </row>
    <row r="64" spans="2:6">
      <c r="B64" s="5"/>
      <c r="C64" s="56"/>
      <c r="D64" s="151"/>
      <c r="E64" s="52"/>
      <c r="F64" s="51"/>
    </row>
    <row r="65" spans="2:6">
      <c r="B65" s="5" t="s">
        <v>89</v>
      </c>
      <c r="C65" s="56">
        <v>39643</v>
      </c>
      <c r="D65" s="151">
        <v>6396897075</v>
      </c>
      <c r="E65" s="52">
        <v>4880</v>
      </c>
      <c r="F65" s="51">
        <v>736472225</v>
      </c>
    </row>
    <row r="66" spans="2:6">
      <c r="B66" s="5"/>
      <c r="C66" s="56"/>
      <c r="D66" s="151"/>
      <c r="E66" s="52"/>
      <c r="F66" s="51"/>
    </row>
    <row r="67" spans="2:6">
      <c r="B67" s="5" t="s">
        <v>90</v>
      </c>
      <c r="C67" s="56">
        <v>39497</v>
      </c>
      <c r="D67" s="151">
        <v>6446978750</v>
      </c>
      <c r="E67" s="52">
        <v>5362</v>
      </c>
      <c r="F67" s="51">
        <v>8438609050</v>
      </c>
    </row>
    <row r="68" spans="2:6">
      <c r="B68" s="5"/>
      <c r="C68" s="56"/>
      <c r="D68" s="151"/>
      <c r="E68" s="52"/>
      <c r="F68" s="51"/>
    </row>
    <row r="69" spans="2:6">
      <c r="B69" s="5" t="s">
        <v>91</v>
      </c>
      <c r="C69" s="56">
        <v>39963</v>
      </c>
      <c r="D69" s="151">
        <v>6314097525</v>
      </c>
      <c r="E69" s="52">
        <v>6033</v>
      </c>
      <c r="F69" s="51">
        <v>8630518000</v>
      </c>
    </row>
    <row r="70" spans="2:6" ht="15.75" thickBot="1">
      <c r="B70" s="7"/>
      <c r="C70" s="57"/>
      <c r="D70" s="57"/>
      <c r="E70" s="53"/>
      <c r="F70" s="152"/>
    </row>
    <row r="71" spans="2:6">
      <c r="B71" s="104" t="s">
        <v>148</v>
      </c>
      <c r="C71" s="102">
        <f>SUM(C47:C70)</f>
        <v>410353</v>
      </c>
      <c r="D71" s="102">
        <f>SUM(D47:D70)</f>
        <v>66611292150</v>
      </c>
      <c r="E71" s="103">
        <f>SUM(E47:E70)</f>
        <v>55183</v>
      </c>
      <c r="F71" s="153">
        <f>SUM(F47:F70)</f>
        <v>71758145175</v>
      </c>
    </row>
    <row r="72" spans="2:6" ht="15.75" thickBot="1">
      <c r="B72" s="105">
        <v>2016</v>
      </c>
      <c r="C72" s="106">
        <v>402675</v>
      </c>
      <c r="D72" s="154">
        <v>122605728000</v>
      </c>
      <c r="E72" s="107">
        <v>46674</v>
      </c>
      <c r="F72" s="108">
        <v>117228833225</v>
      </c>
    </row>
    <row r="73" spans="2:6" ht="15.75" thickTop="1">
      <c r="B73" s="3" t="s">
        <v>144</v>
      </c>
      <c r="C73" s="2"/>
      <c r="D73" s="2"/>
    </row>
  </sheetData>
  <mergeCells count="9">
    <mergeCell ref="B43:B44"/>
    <mergeCell ref="C43:D43"/>
    <mergeCell ref="E43:F43"/>
    <mergeCell ref="B1:F1"/>
    <mergeCell ref="B2:F2"/>
    <mergeCell ref="B3:F3"/>
    <mergeCell ref="B5:B6"/>
    <mergeCell ref="C5:D5"/>
    <mergeCell ref="E5:F5"/>
  </mergeCells>
  <pageMargins left="0.7" right="0.7" top="0.75" bottom="0.75" header="0.3" footer="0.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G36"/>
  <sheetViews>
    <sheetView topLeftCell="A13" workbookViewId="0">
      <selection activeCell="H34" sqref="H34"/>
    </sheetView>
  </sheetViews>
  <sheetFormatPr defaultRowHeight="15"/>
  <cols>
    <col min="1" max="1" width="4.140625" customWidth="1"/>
    <col min="2" max="2" width="17.140625" customWidth="1"/>
    <col min="3" max="3" width="12.28515625" customWidth="1"/>
    <col min="4" max="4" width="11.5703125" customWidth="1"/>
    <col min="5" max="5" width="11.140625" customWidth="1"/>
    <col min="6" max="6" width="11.42578125" customWidth="1"/>
    <col min="7" max="7" width="11.85546875" customWidth="1"/>
  </cols>
  <sheetData>
    <row r="2" spans="2:7">
      <c r="B2" s="380" t="s">
        <v>139</v>
      </c>
      <c r="C2" s="380"/>
      <c r="D2" s="380"/>
      <c r="E2" s="380"/>
      <c r="F2" s="380"/>
      <c r="G2" s="380"/>
    </row>
    <row r="3" spans="2:7">
      <c r="B3" s="381" t="s">
        <v>126</v>
      </c>
      <c r="C3" s="381"/>
      <c r="D3" s="381"/>
      <c r="E3" s="381"/>
      <c r="F3" s="381"/>
      <c r="G3" s="381"/>
    </row>
    <row r="4" spans="2:7">
      <c r="B4" s="381" t="s">
        <v>147</v>
      </c>
      <c r="C4" s="381"/>
      <c r="D4" s="381"/>
      <c r="E4" s="381"/>
      <c r="F4" s="381"/>
      <c r="G4" s="381"/>
    </row>
    <row r="5" spans="2:7" ht="15.75" thickBot="1">
      <c r="B5" s="66"/>
      <c r="C5" s="67"/>
      <c r="D5" s="67"/>
      <c r="E5" s="68"/>
      <c r="F5" s="68"/>
      <c r="G5" s="68"/>
    </row>
    <row r="6" spans="2:7" ht="16.5" customHeight="1" thickTop="1" thickBot="1">
      <c r="B6" s="374" t="s">
        <v>61</v>
      </c>
      <c r="C6" s="382" t="s">
        <v>127</v>
      </c>
      <c r="D6" s="384" t="s">
        <v>129</v>
      </c>
      <c r="E6" s="384" t="s">
        <v>130</v>
      </c>
      <c r="F6" s="384" t="s">
        <v>128</v>
      </c>
      <c r="G6" s="386" t="s">
        <v>11</v>
      </c>
    </row>
    <row r="7" spans="2:7" ht="15.75" thickBot="1">
      <c r="B7" s="375"/>
      <c r="C7" s="383"/>
      <c r="D7" s="385"/>
      <c r="E7" s="385"/>
      <c r="F7" s="385"/>
      <c r="G7" s="387"/>
    </row>
    <row r="8" spans="2:7" ht="15.75" thickBot="1">
      <c r="B8" s="245" t="s">
        <v>102</v>
      </c>
      <c r="C8" s="246" t="s">
        <v>103</v>
      </c>
      <c r="D8" s="246" t="s">
        <v>104</v>
      </c>
      <c r="E8" s="247" t="s">
        <v>105</v>
      </c>
      <c r="F8" s="248" t="s">
        <v>106</v>
      </c>
      <c r="G8" s="249" t="s">
        <v>107</v>
      </c>
    </row>
    <row r="9" spans="2:7">
      <c r="B9" s="43"/>
      <c r="C9" s="44"/>
      <c r="D9" s="44"/>
      <c r="E9" s="69"/>
      <c r="F9" s="75"/>
      <c r="G9" s="70"/>
    </row>
    <row r="10" spans="2:7">
      <c r="B10" s="5" t="s">
        <v>80</v>
      </c>
      <c r="C10" s="56">
        <v>3309</v>
      </c>
      <c r="D10" s="42">
        <v>3829</v>
      </c>
      <c r="E10" s="71">
        <v>19134</v>
      </c>
      <c r="F10" s="76">
        <v>12608</v>
      </c>
      <c r="G10" s="72">
        <f>SUM(C10:F10)</f>
        <v>38880</v>
      </c>
    </row>
    <row r="11" spans="2:7">
      <c r="B11" s="5"/>
      <c r="C11" s="56"/>
      <c r="D11" s="6"/>
      <c r="E11" s="71"/>
      <c r="F11" s="76"/>
      <c r="G11" s="72"/>
    </row>
    <row r="12" spans="2:7">
      <c r="B12" s="5" t="s">
        <v>81</v>
      </c>
      <c r="C12" s="56">
        <v>1987</v>
      </c>
      <c r="D12" s="42">
        <v>2233</v>
      </c>
      <c r="E12" s="71">
        <v>14459</v>
      </c>
      <c r="F12" s="76">
        <v>10552</v>
      </c>
      <c r="G12" s="72">
        <f>SUM(C12:F12)</f>
        <v>29231</v>
      </c>
    </row>
    <row r="13" spans="2:7">
      <c r="B13" s="5"/>
      <c r="C13" s="56"/>
      <c r="D13" s="6"/>
      <c r="E13" s="71"/>
      <c r="F13" s="76"/>
      <c r="G13" s="72"/>
    </row>
    <row r="14" spans="2:7">
      <c r="B14" s="5" t="s">
        <v>82</v>
      </c>
      <c r="C14" s="56">
        <v>2383</v>
      </c>
      <c r="D14" s="42">
        <v>2576</v>
      </c>
      <c r="E14" s="71">
        <v>16739</v>
      </c>
      <c r="F14" s="76">
        <v>12535</v>
      </c>
      <c r="G14" s="72">
        <f>SUM(C14:F14)</f>
        <v>34233</v>
      </c>
    </row>
    <row r="15" spans="2:7">
      <c r="B15" s="5"/>
      <c r="C15" s="56"/>
      <c r="D15" s="6"/>
      <c r="E15" s="71"/>
      <c r="F15" s="76"/>
      <c r="G15" s="72"/>
    </row>
    <row r="16" spans="2:7">
      <c r="B16" s="5" t="s">
        <v>83</v>
      </c>
      <c r="C16" s="56">
        <v>2675</v>
      </c>
      <c r="D16" s="42">
        <v>2806</v>
      </c>
      <c r="E16" s="71">
        <v>17138</v>
      </c>
      <c r="F16" s="76">
        <v>13496</v>
      </c>
      <c r="G16" s="72">
        <f>SUM(C16:F16)</f>
        <v>36115</v>
      </c>
    </row>
    <row r="17" spans="2:7">
      <c r="B17" s="5"/>
      <c r="C17" s="56"/>
      <c r="D17" s="6"/>
      <c r="E17" s="71"/>
      <c r="F17" s="76"/>
      <c r="G17" s="72"/>
    </row>
    <row r="18" spans="2:7">
      <c r="B18" s="5" t="s">
        <v>84</v>
      </c>
      <c r="C18" s="56">
        <v>2693</v>
      </c>
      <c r="D18" s="42">
        <v>3096</v>
      </c>
      <c r="E18" s="71">
        <v>18038</v>
      </c>
      <c r="F18" s="76">
        <v>14627</v>
      </c>
      <c r="G18" s="72">
        <f>SUM(C18:F18)</f>
        <v>38454</v>
      </c>
    </row>
    <row r="19" spans="2:7">
      <c r="B19" s="5"/>
      <c r="C19" s="56"/>
      <c r="D19" s="6"/>
      <c r="E19" s="71"/>
      <c r="F19" s="76"/>
      <c r="G19" s="72"/>
    </row>
    <row r="20" spans="2:7">
      <c r="B20" s="5" t="s">
        <v>85</v>
      </c>
      <c r="C20" s="56">
        <v>3379</v>
      </c>
      <c r="D20" s="42">
        <v>2723</v>
      </c>
      <c r="E20" s="71">
        <v>17524</v>
      </c>
      <c r="F20" s="76">
        <v>14880</v>
      </c>
      <c r="G20" s="72">
        <f>SUM(C20:F20)</f>
        <v>38506</v>
      </c>
    </row>
    <row r="21" spans="2:7">
      <c r="B21" s="5"/>
      <c r="C21" s="56"/>
      <c r="D21" s="6"/>
      <c r="E21" s="71"/>
      <c r="F21" s="76"/>
      <c r="G21" s="72"/>
    </row>
    <row r="22" spans="2:7">
      <c r="B22" s="5" t="s">
        <v>86</v>
      </c>
      <c r="C22" s="56">
        <v>5543</v>
      </c>
      <c r="D22" s="42">
        <v>5682</v>
      </c>
      <c r="E22" s="71">
        <v>26269</v>
      </c>
      <c r="F22" s="76">
        <v>17988</v>
      </c>
      <c r="G22" s="72">
        <f>SUM(C22:F22)</f>
        <v>55482</v>
      </c>
    </row>
    <row r="23" spans="2:7">
      <c r="B23" s="5"/>
      <c r="C23" s="56"/>
      <c r="D23" s="6"/>
      <c r="E23" s="71"/>
      <c r="F23" s="76"/>
      <c r="G23" s="72"/>
    </row>
    <row r="24" spans="2:7">
      <c r="B24" s="5" t="s">
        <v>87</v>
      </c>
      <c r="C24" s="56">
        <v>2240</v>
      </c>
      <c r="D24" s="42">
        <v>2597</v>
      </c>
      <c r="E24" s="71">
        <v>15633</v>
      </c>
      <c r="F24" s="76">
        <v>13392</v>
      </c>
      <c r="G24" s="72">
        <f>SUM(C24:F24)</f>
        <v>33862</v>
      </c>
    </row>
    <row r="25" spans="2:7">
      <c r="B25" s="5"/>
      <c r="C25" s="56"/>
      <c r="D25" s="6"/>
      <c r="E25" s="71"/>
      <c r="F25" s="76"/>
      <c r="G25" s="72"/>
    </row>
    <row r="26" spans="2:7">
      <c r="B26" s="5" t="s">
        <v>88</v>
      </c>
      <c r="C26" s="56">
        <v>3059</v>
      </c>
      <c r="D26" s="42">
        <v>3225</v>
      </c>
      <c r="E26" s="71">
        <v>19646</v>
      </c>
      <c r="F26" s="76">
        <v>13043</v>
      </c>
      <c r="G26" s="72">
        <f>SUM(C26:F26)</f>
        <v>38973</v>
      </c>
    </row>
    <row r="27" spans="2:7">
      <c r="B27" s="5"/>
      <c r="C27" s="56"/>
      <c r="D27" s="6"/>
      <c r="E27" s="71"/>
      <c r="F27" s="76"/>
      <c r="G27" s="72"/>
    </row>
    <row r="28" spans="2:7">
      <c r="B28" s="5" t="s">
        <v>89</v>
      </c>
      <c r="C28" s="56">
        <v>2438</v>
      </c>
      <c r="D28" s="42">
        <v>2420</v>
      </c>
      <c r="E28" s="71">
        <v>15797</v>
      </c>
      <c r="F28" s="76">
        <v>13124</v>
      </c>
      <c r="G28" s="72">
        <f>SUM(C28:F28)</f>
        <v>33779</v>
      </c>
    </row>
    <row r="29" spans="2:7">
      <c r="B29" s="5"/>
      <c r="C29" s="56"/>
      <c r="D29" s="6"/>
      <c r="E29" s="71"/>
      <c r="F29" s="76"/>
      <c r="G29" s="72"/>
    </row>
    <row r="30" spans="2:7">
      <c r="B30" s="5" t="s">
        <v>90</v>
      </c>
      <c r="C30" s="56">
        <v>2280</v>
      </c>
      <c r="D30" s="42">
        <v>2430</v>
      </c>
      <c r="E30" s="71">
        <v>16432</v>
      </c>
      <c r="F30" s="76">
        <v>13315</v>
      </c>
      <c r="G30" s="72">
        <f>SUM(C30:F30)</f>
        <v>34457</v>
      </c>
    </row>
    <row r="31" spans="2:7">
      <c r="B31" s="5"/>
      <c r="C31" s="56"/>
      <c r="D31" s="6"/>
      <c r="E31" s="71"/>
      <c r="F31" s="76"/>
      <c r="G31" s="72"/>
    </row>
    <row r="32" spans="2:7">
      <c r="B32" s="5" t="s">
        <v>91</v>
      </c>
      <c r="C32" s="56">
        <v>3314</v>
      </c>
      <c r="D32" s="42">
        <v>3822</v>
      </c>
      <c r="E32" s="71">
        <v>21396</v>
      </c>
      <c r="F32" s="76">
        <v>16258</v>
      </c>
      <c r="G32" s="72">
        <f>SUM(C32:F32)</f>
        <v>44790</v>
      </c>
    </row>
    <row r="33" spans="2:7" ht="15.75" thickBot="1">
      <c r="B33" s="7"/>
      <c r="C33" s="57"/>
      <c r="D33" s="8"/>
      <c r="E33" s="73"/>
      <c r="F33" s="77"/>
      <c r="G33" s="74"/>
    </row>
    <row r="34" spans="2:7">
      <c r="B34" s="94" t="s">
        <v>146</v>
      </c>
      <c r="C34" s="95">
        <f>SUM(C10:C33)</f>
        <v>35300</v>
      </c>
      <c r="D34" s="243">
        <f>SUM(D10:D33)</f>
        <v>37439</v>
      </c>
      <c r="E34" s="96">
        <f>SUM(E10:E33)</f>
        <v>218205</v>
      </c>
      <c r="F34" s="96">
        <f>SUM(F10:F33)</f>
        <v>165818</v>
      </c>
      <c r="G34" s="244">
        <f>SUM(C34:F34)</f>
        <v>456762</v>
      </c>
    </row>
    <row r="35" spans="2:7" ht="15.75" thickBot="1">
      <c r="B35" s="97">
        <v>2016</v>
      </c>
      <c r="C35" s="98">
        <v>30698</v>
      </c>
      <c r="D35" s="99">
        <v>35091</v>
      </c>
      <c r="E35" s="100">
        <v>199092</v>
      </c>
      <c r="F35" s="100">
        <v>117992</v>
      </c>
      <c r="G35" s="101">
        <v>382873</v>
      </c>
    </row>
    <row r="36" spans="2:7" ht="13.5" customHeight="1" thickTop="1">
      <c r="B36" s="379" t="s">
        <v>145</v>
      </c>
      <c r="C36" s="379"/>
      <c r="D36" s="379"/>
      <c r="E36" s="379"/>
      <c r="F36" s="379"/>
      <c r="G36" s="379"/>
    </row>
  </sheetData>
  <mergeCells count="10">
    <mergeCell ref="B36:G36"/>
    <mergeCell ref="B2:G2"/>
    <mergeCell ref="B3:G3"/>
    <mergeCell ref="B4:G4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Tabel 15.1</vt:lpstr>
      <vt:lpstr>Tabel 15.2</vt:lpstr>
      <vt:lpstr>Tabel 15.3</vt:lpstr>
      <vt:lpstr>Tabel 15.4</vt:lpstr>
      <vt:lpstr>Tabel 15.5</vt:lpstr>
      <vt:lpstr>Tabel 15.6</vt:lpstr>
      <vt:lpstr>Tabel 15.7</vt:lpstr>
      <vt:lpstr>Tabel 15.8</vt:lpstr>
      <vt:lpstr>Tabel 15.9</vt:lpstr>
      <vt:lpstr>Tabel 15.10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cp:lastPrinted>2018-02-09T03:19:07Z</cp:lastPrinted>
  <dcterms:created xsi:type="dcterms:W3CDTF">2015-12-21T10:09:49Z</dcterms:created>
  <dcterms:modified xsi:type="dcterms:W3CDTF">2018-05-16T03:04:27Z</dcterms:modified>
</cp:coreProperties>
</file>