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/>
  <c r="H22" i="1"/>
  <c r="G22" i="1"/>
  <c r="H18" i="1"/>
  <c r="G18" i="1"/>
  <c r="H14" i="1"/>
  <c r="G14" i="1"/>
  <c r="H10" i="1"/>
  <c r="G10" i="1"/>
  <c r="H7" i="1"/>
  <c r="G7" i="1"/>
  <c r="H6" i="1"/>
  <c r="G6" i="1"/>
  <c r="H2" i="1"/>
  <c r="G2" i="1"/>
</calcChain>
</file>

<file path=xl/sharedStrings.xml><?xml version="1.0" encoding="utf-8"?>
<sst xmlns="http://schemas.openxmlformats.org/spreadsheetml/2006/main" count="132" uniqueCount="30">
  <si>
    <t>Satuan</t>
  </si>
  <si>
    <t>Kec. Prambanan</t>
  </si>
  <si>
    <t>Orang</t>
  </si>
  <si>
    <t>Kec. Gantiwarno</t>
  </si>
  <si>
    <t>Kec. Wedi</t>
  </si>
  <si>
    <t>Kec. Bayat</t>
  </si>
  <si>
    <t>Kec. Cawas</t>
  </si>
  <si>
    <t>Kec. Trucuk</t>
  </si>
  <si>
    <t>Kec. Kalikotes</t>
  </si>
  <si>
    <t>Kec. Kebonarum</t>
  </si>
  <si>
    <t>Kec. Jogonalan</t>
  </si>
  <si>
    <t>Kec. Manisrenggo</t>
  </si>
  <si>
    <t>Kec. Karangnongko</t>
  </si>
  <si>
    <t>Kec. Ngawen</t>
  </si>
  <si>
    <t>Kec. Ceper</t>
  </si>
  <si>
    <t>Kec. Pedan</t>
  </si>
  <si>
    <t>Kec. Karangdowo</t>
  </si>
  <si>
    <t>Kec. Juwiring</t>
  </si>
  <si>
    <t>Kec. Wonosari</t>
  </si>
  <si>
    <t>Kec. Delanggu</t>
  </si>
  <si>
    <t>Kec. Polanharjo</t>
  </si>
  <si>
    <t>Kec. Karanganom</t>
  </si>
  <si>
    <t>Kec. Tulung</t>
  </si>
  <si>
    <t>Kec. Jatinom</t>
  </si>
  <si>
    <t>Kec. Kemalang</t>
  </si>
  <si>
    <t>Kec. Klaten Selatan</t>
  </si>
  <si>
    <t>Kec. Klaten Tengah</t>
  </si>
  <si>
    <t>Kec. Klaten Utara</t>
  </si>
  <si>
    <t>Pemberian Makanan Pendamping ASI Pada Anak Usia 6-23 Bulan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</si>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</sst>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/>
  </sheetViews>
  <sheetFormatPr defaultRowHeight="15" x14ac:dyDescent="0.25"/>
  <cols>
    <col min="1" max="1" width="63.85546875" customWidth="1"/>
    <col min="2" max="2" width="0" hidden="1" customWidth="1"/>
    <col min="3" max="3" width="21" customWidth="1"/>
    <col min="4" max="4" width="17.5703125" customWidth="1"/>
    <col min="5" max="6" width="15.5703125" customWidth="1"/>
    <col min="7" max="7" width="15.28515625" customWidth="1"/>
    <col min="8" max="8" width="13.42578125" customWidth="1"/>
  </cols>
  <sheetData>
    <row r="1" spans="1:8" x14ac:dyDescent="0.25">
      <c r="A1" s="1" t="s">
        <v>28</v>
      </c>
      <c r="B1" s="2"/>
      <c r="C1" s="3" t="s">
        <v>0</v>
      </c>
      <c r="D1" s="3">
        <v>2020</v>
      </c>
      <c r="E1" s="3">
        <v>2021</v>
      </c>
      <c r="F1" s="3">
        <v>2022</v>
      </c>
      <c r="G1" s="3">
        <v>2023</v>
      </c>
      <c r="H1" s="3">
        <v>2024</v>
      </c>
    </row>
    <row r="2" spans="1:8" x14ac:dyDescent="0.25">
      <c r="A2" s="4" t="s">
        <v>1</v>
      </c>
      <c r="B2" s="5"/>
      <c r="C2" s="6" t="s">
        <v>2</v>
      </c>
      <c r="D2" s="4" t="s">
        <v>29</v>
      </c>
      <c r="E2" s="4" t="s">
        <v>29</v>
      </c>
      <c r="F2" s="4" t="s">
        <v>29</v>
      </c>
      <c r="G2" s="9">
        <f>408+412</f>
        <v>820</v>
      </c>
      <c r="H2" s="9">
        <f>194+123</f>
        <v>317</v>
      </c>
    </row>
    <row r="3" spans="1:8" x14ac:dyDescent="0.25">
      <c r="A3" s="4" t="s">
        <v>3</v>
      </c>
      <c r="B3" s="5"/>
      <c r="C3" s="6" t="s">
        <v>2</v>
      </c>
      <c r="D3" s="4" t="s">
        <v>29</v>
      </c>
      <c r="E3" s="4" t="s">
        <v>29</v>
      </c>
      <c r="F3" s="4" t="s">
        <v>29</v>
      </c>
      <c r="G3" s="7">
        <v>551</v>
      </c>
      <c r="H3" s="7">
        <v>520</v>
      </c>
    </row>
    <row r="4" spans="1:8" x14ac:dyDescent="0.25">
      <c r="A4" s="4" t="s">
        <v>4</v>
      </c>
      <c r="B4" s="5"/>
      <c r="C4" s="6" t="s">
        <v>2</v>
      </c>
      <c r="D4" s="4" t="s">
        <v>29</v>
      </c>
      <c r="E4" s="4" t="s">
        <v>29</v>
      </c>
      <c r="F4" s="4" t="s">
        <v>29</v>
      </c>
      <c r="G4" s="7">
        <v>797</v>
      </c>
      <c r="H4" s="7">
        <v>343</v>
      </c>
    </row>
    <row r="5" spans="1:8" x14ac:dyDescent="0.25">
      <c r="A5" s="4" t="s">
        <v>5</v>
      </c>
      <c r="B5" s="5"/>
      <c r="C5" s="6" t="s">
        <v>2</v>
      </c>
      <c r="D5" s="4" t="s">
        <v>29</v>
      </c>
      <c r="E5" s="4" t="s">
        <v>29</v>
      </c>
      <c r="F5" s="4" t="s">
        <v>29</v>
      </c>
      <c r="G5" s="7">
        <v>987</v>
      </c>
      <c r="H5" s="7">
        <v>453</v>
      </c>
    </row>
    <row r="6" spans="1:8" x14ac:dyDescent="0.25">
      <c r="A6" s="4" t="s">
        <v>6</v>
      </c>
      <c r="B6" s="5"/>
      <c r="C6" s="6" t="s">
        <v>2</v>
      </c>
      <c r="D6" s="4" t="s">
        <v>29</v>
      </c>
      <c r="E6" s="4" t="s">
        <v>29</v>
      </c>
      <c r="F6" s="4" t="s">
        <v>29</v>
      </c>
      <c r="G6" s="9">
        <f>230+354</f>
        <v>584</v>
      </c>
      <c r="H6" s="9">
        <f>157+216</f>
        <v>373</v>
      </c>
    </row>
    <row r="7" spans="1:8" x14ac:dyDescent="0.25">
      <c r="A7" s="4" t="s">
        <v>7</v>
      </c>
      <c r="B7" s="5"/>
      <c r="C7" s="6" t="s">
        <v>2</v>
      </c>
      <c r="D7" s="4" t="s">
        <v>29</v>
      </c>
      <c r="E7" s="4" t="s">
        <v>29</v>
      </c>
      <c r="F7" s="4" t="s">
        <v>29</v>
      </c>
      <c r="G7" s="9">
        <f>255+619</f>
        <v>874</v>
      </c>
      <c r="H7" s="9">
        <f>565+508</f>
        <v>1073</v>
      </c>
    </row>
    <row r="8" spans="1:8" x14ac:dyDescent="0.25">
      <c r="A8" s="4" t="s">
        <v>8</v>
      </c>
      <c r="B8" s="5"/>
      <c r="C8" s="6" t="s">
        <v>2</v>
      </c>
      <c r="D8" s="4" t="s">
        <v>29</v>
      </c>
      <c r="E8" s="4" t="s">
        <v>29</v>
      </c>
      <c r="F8" s="4" t="s">
        <v>29</v>
      </c>
      <c r="G8" s="7">
        <v>563</v>
      </c>
      <c r="H8" s="7">
        <v>536</v>
      </c>
    </row>
    <row r="9" spans="1:8" x14ac:dyDescent="0.25">
      <c r="A9" s="4" t="s">
        <v>9</v>
      </c>
      <c r="B9" s="5"/>
      <c r="C9" s="6" t="s">
        <v>2</v>
      </c>
      <c r="D9" s="4" t="s">
        <v>29</v>
      </c>
      <c r="E9" s="4" t="s">
        <v>29</v>
      </c>
      <c r="F9" s="4" t="s">
        <v>29</v>
      </c>
      <c r="G9" s="7">
        <v>61</v>
      </c>
      <c r="H9" s="7">
        <v>62</v>
      </c>
    </row>
    <row r="10" spans="1:8" x14ac:dyDescent="0.25">
      <c r="A10" s="4" t="s">
        <v>10</v>
      </c>
      <c r="B10" s="5"/>
      <c r="C10" s="6" t="s">
        <v>2</v>
      </c>
      <c r="D10" s="4" t="s">
        <v>29</v>
      </c>
      <c r="E10" s="4" t="s">
        <v>29</v>
      </c>
      <c r="F10" s="4" t="s">
        <v>29</v>
      </c>
      <c r="G10" s="9">
        <f>380+446</f>
        <v>826</v>
      </c>
      <c r="H10" s="9">
        <f>393+37</f>
        <v>430</v>
      </c>
    </row>
    <row r="11" spans="1:8" x14ac:dyDescent="0.25">
      <c r="A11" s="4" t="s">
        <v>11</v>
      </c>
      <c r="B11" s="5"/>
      <c r="C11" s="6" t="s">
        <v>2</v>
      </c>
      <c r="D11" s="4" t="s">
        <v>29</v>
      </c>
      <c r="E11" s="4" t="s">
        <v>29</v>
      </c>
      <c r="F11" s="4" t="s">
        <v>29</v>
      </c>
      <c r="G11" s="7">
        <v>762</v>
      </c>
      <c r="H11" s="7">
        <v>205</v>
      </c>
    </row>
    <row r="12" spans="1:8" x14ac:dyDescent="0.25">
      <c r="A12" s="4" t="s">
        <v>12</v>
      </c>
      <c r="B12" s="5"/>
      <c r="C12" s="6" t="s">
        <v>2</v>
      </c>
      <c r="D12" s="4" t="s">
        <v>29</v>
      </c>
      <c r="E12" s="4" t="s">
        <v>29</v>
      </c>
      <c r="F12" s="4" t="s">
        <v>29</v>
      </c>
      <c r="G12" s="7">
        <v>582</v>
      </c>
      <c r="H12" s="7">
        <v>544</v>
      </c>
    </row>
    <row r="13" spans="1:8" x14ac:dyDescent="0.25">
      <c r="A13" s="4" t="s">
        <v>13</v>
      </c>
      <c r="B13" s="5"/>
      <c r="C13" s="6" t="s">
        <v>2</v>
      </c>
      <c r="D13" s="4" t="s">
        <v>29</v>
      </c>
      <c r="E13" s="4" t="s">
        <v>29</v>
      </c>
      <c r="F13" s="4" t="s">
        <v>29</v>
      </c>
      <c r="G13" s="7">
        <v>697</v>
      </c>
      <c r="H13" s="7">
        <v>12</v>
      </c>
    </row>
    <row r="14" spans="1:8" x14ac:dyDescent="0.25">
      <c r="A14" s="4" t="s">
        <v>14</v>
      </c>
      <c r="B14" s="5"/>
      <c r="C14" s="6" t="s">
        <v>2</v>
      </c>
      <c r="D14" s="4" t="s">
        <v>29</v>
      </c>
      <c r="E14" s="4" t="s">
        <v>29</v>
      </c>
      <c r="F14" s="4" t="s">
        <v>29</v>
      </c>
      <c r="G14" s="9">
        <f>205+405</f>
        <v>610</v>
      </c>
      <c r="H14" s="9">
        <f>539+129</f>
        <v>668</v>
      </c>
    </row>
    <row r="15" spans="1:8" x14ac:dyDescent="0.25">
      <c r="A15" s="4" t="s">
        <v>15</v>
      </c>
      <c r="B15" s="5"/>
      <c r="C15" s="6" t="s">
        <v>2</v>
      </c>
      <c r="D15" s="4" t="s">
        <v>29</v>
      </c>
      <c r="E15" s="4" t="s">
        <v>29</v>
      </c>
      <c r="F15" s="4" t="s">
        <v>29</v>
      </c>
      <c r="G15" s="7">
        <v>335</v>
      </c>
      <c r="H15" s="7">
        <v>328</v>
      </c>
    </row>
    <row r="16" spans="1:8" x14ac:dyDescent="0.25">
      <c r="A16" s="4" t="s">
        <v>16</v>
      </c>
      <c r="B16" s="5"/>
      <c r="C16" s="6" t="s">
        <v>2</v>
      </c>
      <c r="D16" s="4" t="s">
        <v>29</v>
      </c>
      <c r="E16" s="4" t="s">
        <v>29</v>
      </c>
      <c r="F16" s="4" t="s">
        <v>29</v>
      </c>
      <c r="G16" s="7">
        <v>612</v>
      </c>
      <c r="H16" s="7">
        <v>144</v>
      </c>
    </row>
    <row r="17" spans="1:8" x14ac:dyDescent="0.25">
      <c r="A17" s="4" t="s">
        <v>17</v>
      </c>
      <c r="B17" s="5"/>
      <c r="C17" s="6" t="s">
        <v>2</v>
      </c>
      <c r="D17" s="4" t="s">
        <v>29</v>
      </c>
      <c r="E17" s="4" t="s">
        <v>29</v>
      </c>
      <c r="F17" s="4" t="s">
        <v>29</v>
      </c>
      <c r="G17" s="7">
        <v>1035</v>
      </c>
      <c r="H17" s="7">
        <v>596</v>
      </c>
    </row>
    <row r="18" spans="1:8" x14ac:dyDescent="0.25">
      <c r="A18" s="4" t="s">
        <v>18</v>
      </c>
      <c r="B18" s="5"/>
      <c r="C18" s="6" t="s">
        <v>2</v>
      </c>
      <c r="D18" s="4" t="s">
        <v>29</v>
      </c>
      <c r="E18" s="4" t="s">
        <v>29</v>
      </c>
      <c r="F18" s="4" t="s">
        <v>29</v>
      </c>
      <c r="G18" s="9">
        <f>240+527</f>
        <v>767</v>
      </c>
      <c r="H18" s="9">
        <f>249+364</f>
        <v>613</v>
      </c>
    </row>
    <row r="19" spans="1:8" x14ac:dyDescent="0.25">
      <c r="A19" s="4" t="s">
        <v>19</v>
      </c>
      <c r="B19" s="5"/>
      <c r="C19" s="6" t="s">
        <v>2</v>
      </c>
      <c r="D19" s="4" t="s">
        <v>29</v>
      </c>
      <c r="E19" s="4" t="s">
        <v>29</v>
      </c>
      <c r="F19" s="4" t="s">
        <v>29</v>
      </c>
      <c r="G19" s="7">
        <v>706</v>
      </c>
      <c r="H19" s="7">
        <v>295</v>
      </c>
    </row>
    <row r="20" spans="1:8" x14ac:dyDescent="0.25">
      <c r="A20" s="4" t="s">
        <v>20</v>
      </c>
      <c r="B20" s="8"/>
      <c r="C20" s="6" t="s">
        <v>2</v>
      </c>
      <c r="D20" s="4" t="s">
        <v>29</v>
      </c>
      <c r="E20" s="4" t="s">
        <v>29</v>
      </c>
      <c r="F20" s="4" t="s">
        <v>29</v>
      </c>
      <c r="G20" s="7">
        <v>583</v>
      </c>
      <c r="H20" s="7">
        <v>429</v>
      </c>
    </row>
    <row r="21" spans="1:8" x14ac:dyDescent="0.25">
      <c r="A21" s="4" t="s">
        <v>21</v>
      </c>
      <c r="B21" s="8"/>
      <c r="C21" s="6" t="s">
        <v>2</v>
      </c>
      <c r="D21" s="4" t="s">
        <v>29</v>
      </c>
      <c r="E21" s="4" t="s">
        <v>29</v>
      </c>
      <c r="F21" s="4" t="s">
        <v>29</v>
      </c>
      <c r="G21" s="7">
        <v>550</v>
      </c>
      <c r="H21" s="7">
        <v>549</v>
      </c>
    </row>
    <row r="22" spans="1:8" x14ac:dyDescent="0.25">
      <c r="A22" s="4" t="s">
        <v>22</v>
      </c>
      <c r="B22" s="8"/>
      <c r="C22" s="6" t="s">
        <v>2</v>
      </c>
      <c r="D22" s="4" t="s">
        <v>29</v>
      </c>
      <c r="E22" s="4" t="s">
        <v>29</v>
      </c>
      <c r="F22" s="4" t="s">
        <v>29</v>
      </c>
      <c r="G22" s="9">
        <f>460+435</f>
        <v>895</v>
      </c>
      <c r="H22" s="9">
        <f>332+296</f>
        <v>628</v>
      </c>
    </row>
    <row r="23" spans="1:8" x14ac:dyDescent="0.25">
      <c r="A23" s="4" t="s">
        <v>23</v>
      </c>
      <c r="B23" s="8"/>
      <c r="C23" s="6" t="s">
        <v>2</v>
      </c>
      <c r="D23" s="4" t="s">
        <v>29</v>
      </c>
      <c r="E23" s="4" t="s">
        <v>29</v>
      </c>
      <c r="F23" s="4" t="s">
        <v>29</v>
      </c>
      <c r="G23" s="9">
        <f>465+140</f>
        <v>605</v>
      </c>
      <c r="H23" s="9">
        <f>199+120</f>
        <v>319</v>
      </c>
    </row>
    <row r="24" spans="1:8" x14ac:dyDescent="0.25">
      <c r="A24" s="4" t="s">
        <v>24</v>
      </c>
      <c r="B24" s="8"/>
      <c r="C24" s="6" t="s">
        <v>2</v>
      </c>
      <c r="D24" s="4" t="s">
        <v>29</v>
      </c>
      <c r="E24" s="4" t="s">
        <v>29</v>
      </c>
      <c r="F24" s="4" t="s">
        <v>29</v>
      </c>
      <c r="G24" s="7">
        <v>650</v>
      </c>
      <c r="H24" s="7">
        <v>466</v>
      </c>
    </row>
    <row r="25" spans="1:8" x14ac:dyDescent="0.25">
      <c r="A25" s="4" t="s">
        <v>25</v>
      </c>
      <c r="B25" s="8"/>
      <c r="C25" s="6" t="s">
        <v>2</v>
      </c>
      <c r="D25" s="4" t="s">
        <v>29</v>
      </c>
      <c r="E25" s="4" t="s">
        <v>29</v>
      </c>
      <c r="F25" s="4" t="s">
        <v>29</v>
      </c>
      <c r="G25" s="7">
        <v>478</v>
      </c>
      <c r="H25" s="7">
        <v>572</v>
      </c>
    </row>
    <row r="26" spans="1:8" x14ac:dyDescent="0.25">
      <c r="A26" s="4" t="s">
        <v>26</v>
      </c>
      <c r="B26" s="8"/>
      <c r="C26" s="6" t="s">
        <v>2</v>
      </c>
      <c r="D26" s="4" t="s">
        <v>29</v>
      </c>
      <c r="E26" s="4" t="s">
        <v>29</v>
      </c>
      <c r="F26" s="4" t="s">
        <v>29</v>
      </c>
      <c r="G26" s="7">
        <v>481</v>
      </c>
      <c r="H26" s="7">
        <v>341</v>
      </c>
    </row>
    <row r="27" spans="1:8" x14ac:dyDescent="0.25">
      <c r="A27" s="4" t="s">
        <v>27</v>
      </c>
      <c r="B27" s="8"/>
      <c r="C27" s="6" t="s">
        <v>2</v>
      </c>
      <c r="D27" s="4" t="s">
        <v>29</v>
      </c>
      <c r="E27" s="4" t="s">
        <v>29</v>
      </c>
      <c r="F27" s="4" t="s">
        <v>29</v>
      </c>
      <c r="G27" s="7">
        <v>537</v>
      </c>
      <c r="H27" s="7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2026-01-14T01:23:20Z</dcterms:created>
  <dcterms:modified xsi:type="dcterms:W3CDTF">2026-01-14T01:25:15Z</dcterms:modified>
</cp:coreProperties>
</file>