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#TEMPE_BACHEM\KKDA KOMINFO 2016 refisi OK\"/>
    </mc:Choice>
  </mc:AlternateContent>
  <bookViews>
    <workbookView xWindow="240" yWindow="75" windowWidth="15150" windowHeight="7935"/>
  </bookViews>
  <sheets>
    <sheet name="Tabel 23.1" sheetId="13" r:id="rId1"/>
    <sheet name="Tabel 23.2" sheetId="14" r:id="rId2"/>
    <sheet name="Tabel 23.3" sheetId="15" r:id="rId3"/>
    <sheet name="Tabel 23.4" sheetId="16" r:id="rId4"/>
    <sheet name="Tabel 23.5" sheetId="17" r:id="rId5"/>
    <sheet name="Tabel 23.6" sheetId="18" r:id="rId6"/>
    <sheet name="Tabel 23.7" sheetId="19" r:id="rId7"/>
    <sheet name="Tabel 23.8" sheetId="20" r:id="rId8"/>
    <sheet name="Tabel 23.9" sheetId="21" r:id="rId9"/>
  </sheets>
  <definedNames>
    <definedName name="_GoBack" localSheetId="8">'Tabel 23.9'!#REF!</definedName>
  </definedNames>
  <calcPr calcId="152511"/>
</workbook>
</file>

<file path=xl/calcChain.xml><?xml version="1.0" encoding="utf-8"?>
<calcChain xmlns="http://schemas.openxmlformats.org/spreadsheetml/2006/main">
  <c r="D24" i="21" l="1"/>
  <c r="E24" i="21"/>
  <c r="C43" i="19"/>
  <c r="E43" i="19"/>
  <c r="C40" i="18"/>
  <c r="C34" i="15"/>
  <c r="D34" i="15"/>
  <c r="E34" i="15"/>
  <c r="F34" i="15"/>
  <c r="G34" i="15"/>
  <c r="H34" i="15"/>
  <c r="I34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C34" i="14"/>
  <c r="D34" i="14"/>
  <c r="E34" i="14"/>
  <c r="F34" i="14"/>
  <c r="G34" i="14"/>
  <c r="H34" i="14"/>
  <c r="I34" i="14" l="1"/>
  <c r="D23" i="20"/>
  <c r="F23" i="20"/>
  <c r="D15" i="20"/>
  <c r="F15" i="20"/>
  <c r="D24" i="20" l="1"/>
  <c r="F24" i="20"/>
</calcChain>
</file>

<file path=xl/sharedStrings.xml><?xml version="1.0" encoding="utf-8"?>
<sst xmlns="http://schemas.openxmlformats.org/spreadsheetml/2006/main" count="411" uniqueCount="238">
  <si>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</si>
  <si>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</si>
  <si>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</si>
  <si>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</si>
  <si>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</si>
  <si>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</si>
  <si>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</si>
  <si>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</si>
  <si>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</si>
  <si>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</si>
  <si>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</si>
  <si>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</si>
  <si>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</si>
  <si>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</si>
  <si>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</si>
  <si>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</si>
  <si>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</si>
  <si>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</si>
  <si>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</si>
  <si>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</si>
  <si>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</si>
  <si>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</si>
  <si>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</si>
  <si>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</si>
  <si>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</si>
  <si>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</si>
  <si>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-</t>
  </si>
  <si>
    <t>Kecamatan</t>
  </si>
  <si>
    <t>Luas Areal Obyek Perikanan dan Jenisnya</t>
  </si>
  <si>
    <t>Kolam</t>
  </si>
  <si>
    <t>Sawah</t>
  </si>
  <si>
    <t>Keramba</t>
  </si>
  <si>
    <t>Waduk</t>
  </si>
  <si>
    <t>Sungai</t>
  </si>
  <si>
    <t>Jumlah</t>
  </si>
  <si>
    <t>Produksi Ikan dan Jenisnya</t>
  </si>
  <si>
    <t>Penebaran Benih Ikan Pada Obyek Perikanan</t>
  </si>
  <si>
    <t>Realisasi Peredaran Ikan Olahan dan Jenisnya serta Harga</t>
  </si>
  <si>
    <t>Jenis Ikan</t>
  </si>
  <si>
    <t>Volome (Kg)</t>
  </si>
  <si>
    <t>Harga Rata-rata (Rp)</t>
  </si>
  <si>
    <t>Nilai Rp (000)</t>
  </si>
  <si>
    <t>01. Teri No. 1</t>
  </si>
  <si>
    <t>02 Teri No. 2</t>
  </si>
  <si>
    <t>03 Layur</t>
  </si>
  <si>
    <t>04Balur</t>
  </si>
  <si>
    <t>05 Siam</t>
  </si>
  <si>
    <t>06 Kinanthi</t>
  </si>
  <si>
    <t>07 Petek</t>
  </si>
  <si>
    <t>08 Jlantir</t>
  </si>
  <si>
    <t>09 Krese</t>
  </si>
  <si>
    <t>10 Kelapan</t>
  </si>
  <si>
    <t>11 Tungkul</t>
  </si>
  <si>
    <t>12 Tongkol</t>
  </si>
  <si>
    <t>II. IKAN OLAHAN</t>
  </si>
  <si>
    <t>02. Bandeng Pristo</t>
  </si>
  <si>
    <t>03.Pindang Tongkol</t>
  </si>
  <si>
    <t>04. Pindang Belanak</t>
  </si>
  <si>
    <t>05. Terasi</t>
  </si>
  <si>
    <t>06. Ebi</t>
  </si>
  <si>
    <t>07. Kerupuk Udang</t>
  </si>
  <si>
    <t>08. Keripik Belut</t>
  </si>
  <si>
    <t>09. Nila Goreng</t>
  </si>
  <si>
    <t>10. Lele Goreng</t>
  </si>
  <si>
    <t>11. Wader Goreng</t>
  </si>
  <si>
    <t xml:space="preserve">Realisasi Peredaran Ikan Konsumsi Segar </t>
  </si>
  <si>
    <t>Uraian</t>
  </si>
  <si>
    <t>Produksi Daerah Sendiri</t>
  </si>
  <si>
    <t>Realisasi</t>
  </si>
  <si>
    <t>Luas</t>
  </si>
  <si>
    <t xml:space="preserve"> (ha)</t>
  </si>
  <si>
    <t>Produksi Kg (000)</t>
  </si>
  <si>
    <t xml:space="preserve">Luas </t>
  </si>
  <si>
    <t>(ha)</t>
  </si>
  <si>
    <t>Produksi ekor (000)</t>
  </si>
  <si>
    <t>01.BBI Dinas</t>
  </si>
  <si>
    <t>Ekor</t>
  </si>
  <si>
    <t>02. KPR/UPR</t>
  </si>
  <si>
    <t>Ton</t>
  </si>
  <si>
    <t>01. Rawa</t>
  </si>
  <si>
    <t>02. Waduk</t>
  </si>
  <si>
    <t>03. Sungai</t>
  </si>
  <si>
    <t xml:space="preserve">Realisasi Peredaran Ikan Segar dan Ikan Asin Menurut Jenis, Volome dan Harga </t>
  </si>
  <si>
    <t>Persediaan (Kg)</t>
  </si>
  <si>
    <t>Pemasaran (Kg)</t>
  </si>
  <si>
    <t>Harga Konsumsi Rata-rata</t>
  </si>
  <si>
    <t xml:space="preserve">Dari Daerah  </t>
  </si>
  <si>
    <t xml:space="preserve">     Lain</t>
  </si>
  <si>
    <t>Daerah</t>
  </si>
  <si>
    <t xml:space="preserve"> Sendiri</t>
  </si>
  <si>
    <t xml:space="preserve">Keluar Daerah </t>
  </si>
  <si>
    <t>I. IKAN AIR TAWAR</t>
  </si>
  <si>
    <t>01 Karper</t>
  </si>
  <si>
    <t>02  Tawes</t>
  </si>
  <si>
    <t>03  Nila</t>
  </si>
  <si>
    <t>04  Mujahir</t>
  </si>
  <si>
    <t>05  Gurami</t>
  </si>
  <si>
    <t>06  Lele</t>
  </si>
  <si>
    <t>07  Gabus</t>
  </si>
  <si>
    <t>08  Belut</t>
  </si>
  <si>
    <t>09  Katak Hijau</t>
  </si>
  <si>
    <t>10  Wader</t>
  </si>
  <si>
    <t>11  Udang Kali</t>
  </si>
  <si>
    <t>12  Udang Lobster</t>
  </si>
  <si>
    <t>13 Bawal</t>
  </si>
  <si>
    <t>14 Patin</t>
  </si>
  <si>
    <t>II. IKAN AIR LAUT</t>
  </si>
  <si>
    <t>01. Udang kecil</t>
  </si>
  <si>
    <t>02. Kakap</t>
  </si>
  <si>
    <t>03.Bandeng</t>
  </si>
  <si>
    <t>04. Tongkol</t>
  </si>
  <si>
    <t>05. Cucuti</t>
  </si>
  <si>
    <t>06. Kembung</t>
  </si>
  <si>
    <t>07. cumi</t>
  </si>
  <si>
    <t>08. Kepiting</t>
  </si>
  <si>
    <t>09. Salem</t>
  </si>
  <si>
    <t>10. Tuna</t>
  </si>
  <si>
    <t>11. Tengiri</t>
  </si>
  <si>
    <t>12. Layur</t>
  </si>
  <si>
    <t>01   Manfish</t>
  </si>
  <si>
    <t>02 Mas Koki</t>
  </si>
  <si>
    <t>03   Oscar</t>
  </si>
  <si>
    <t>04   Bala-bala</t>
  </si>
  <si>
    <t>05   Kepala Singa</t>
  </si>
  <si>
    <t>06   Sumatra</t>
  </si>
  <si>
    <t>07  Tambakan</t>
  </si>
  <si>
    <t>08  Scarmouth</t>
  </si>
  <si>
    <t>09 Swadeker</t>
  </si>
  <si>
    <t>10  Black Moly</t>
  </si>
  <si>
    <t>11  Platy</t>
  </si>
  <si>
    <t>12  Neon</t>
  </si>
  <si>
    <t>13  Feri vera</t>
  </si>
  <si>
    <t>14  Kaliko</t>
  </si>
  <si>
    <t>15  Sepat Jawa</t>
  </si>
  <si>
    <t>16   Bertha</t>
  </si>
  <si>
    <t>17   Kelelawar</t>
  </si>
  <si>
    <t>18   Lele Putih</t>
  </si>
  <si>
    <t>19   Mata Merah</t>
  </si>
  <si>
    <t>20   Pangapius</t>
  </si>
  <si>
    <t>21   Tetra</t>
  </si>
  <si>
    <t>22   Goby</t>
  </si>
  <si>
    <t>23   Mutiara</t>
  </si>
  <si>
    <t>24   Komet</t>
  </si>
  <si>
    <t>25   Tombro Jepang</t>
  </si>
  <si>
    <t>26   Pase</t>
  </si>
  <si>
    <t>27   Miasa</t>
  </si>
  <si>
    <t>28   Redril</t>
  </si>
  <si>
    <t>29   Lou Han</t>
  </si>
  <si>
    <t xml:space="preserve">30  Rainbow  </t>
  </si>
  <si>
    <t>31   Melati</t>
  </si>
  <si>
    <t>32   Radefil</t>
  </si>
  <si>
    <t>33   Gold Sof</t>
  </si>
  <si>
    <t>34   Polar</t>
  </si>
  <si>
    <t>35   Sapu-sapu</t>
  </si>
  <si>
    <t>Produksi dan Nilai Ikan Menurut jenis Perikanan</t>
  </si>
  <si>
    <t>Satuan (unit)</t>
  </si>
  <si>
    <t>Produksi (Kg)</t>
  </si>
  <si>
    <t>Nilai Produksi Rp (000)</t>
  </si>
  <si>
    <t>I      BUDIDAYA</t>
  </si>
  <si>
    <t>Kw</t>
  </si>
  <si>
    <t xml:space="preserve"> Kw</t>
  </si>
  <si>
    <t xml:space="preserve">        JUMLAH I</t>
  </si>
  <si>
    <t>II       PEMBIBITAN</t>
  </si>
  <si>
    <t>(000) ekor</t>
  </si>
  <si>
    <t xml:space="preserve">(000) ekor </t>
  </si>
  <si>
    <t>12    Udang Kali</t>
  </si>
  <si>
    <t xml:space="preserve">         JUMLAH II</t>
  </si>
  <si>
    <t xml:space="preserve">Realisasi Produksi  Ikan Segar Menurut Jenis Harga </t>
  </si>
  <si>
    <t>Jenis Harga</t>
  </si>
  <si>
    <t>02    Tawas</t>
  </si>
  <si>
    <t>03    Nila</t>
  </si>
  <si>
    <t>05    Lele</t>
  </si>
  <si>
    <t>06    Gabus</t>
  </si>
  <si>
    <t>07    Belut</t>
  </si>
  <si>
    <t>08    Gurameh</t>
  </si>
  <si>
    <t>09    Katak Hijau</t>
  </si>
  <si>
    <t>10    Wader</t>
  </si>
  <si>
    <t>11    Udang Lobster</t>
  </si>
  <si>
    <t>13    Bawal</t>
  </si>
  <si>
    <t>14    Patin</t>
  </si>
  <si>
    <t>01  Sawah</t>
  </si>
  <si>
    <t>02  Kolam</t>
  </si>
  <si>
    <t>03  Karamba</t>
  </si>
  <si>
    <t>04  Perairan Umum</t>
  </si>
  <si>
    <t>Produk si ekor</t>
  </si>
  <si>
    <t>( dalam 000)</t>
  </si>
  <si>
    <t>Produksi Kg      (dalam 000)</t>
  </si>
  <si>
    <t>Satuan</t>
  </si>
  <si>
    <t xml:space="preserve">Genangan Air </t>
  </si>
  <si>
    <t>Genangan Air</t>
  </si>
  <si>
    <t>04    Mujahir</t>
  </si>
  <si>
    <t>04. Genangan Air</t>
  </si>
  <si>
    <t>PERIKANAN</t>
  </si>
  <si>
    <t>I.       BUDIDAYA</t>
  </si>
  <si>
    <t>II.   PERIKANAN TANGKAP</t>
  </si>
  <si>
    <t xml:space="preserve">Nilai  Rp. </t>
  </si>
  <si>
    <t>36   Koi</t>
  </si>
  <si>
    <t>(1)</t>
  </si>
  <si>
    <t>(2)</t>
  </si>
  <si>
    <t>(3)</t>
  </si>
  <si>
    <t>(4)</t>
  </si>
  <si>
    <t>(5)</t>
  </si>
  <si>
    <t>(6)</t>
  </si>
  <si>
    <t>(7)</t>
  </si>
  <si>
    <t>(8)</t>
  </si>
  <si>
    <t>I.     IKAN ASIN</t>
  </si>
  <si>
    <t>01. Pindang Bandeng</t>
  </si>
  <si>
    <t>01       Pembibitan BBI</t>
  </si>
  <si>
    <t>02       Bibit Ikan Rakyat</t>
  </si>
  <si>
    <t xml:space="preserve">Realisasi Peredaran Ikan Hias Menurut Jenis dan Harga </t>
  </si>
  <si>
    <t>Jumlah   2016</t>
  </si>
  <si>
    <t xml:space="preserve"> Menurut Kecamatan di Kabupaten Klaten Tahun 2016</t>
  </si>
  <si>
    <t>di Kabupaten Klaten Tahun 2016</t>
  </si>
  <si>
    <t xml:space="preserve"> di Kabupaten Klaten Tahun 2016</t>
  </si>
  <si>
    <t>47.28</t>
  </si>
  <si>
    <t>22.1</t>
  </si>
  <si>
    <t>2.57</t>
  </si>
  <si>
    <t>03. Perusahaan</t>
  </si>
  <si>
    <t>04. Kolam lele</t>
  </si>
  <si>
    <t>05. Kolam Non Lele</t>
  </si>
  <si>
    <t>06. Perikanan Sawah</t>
  </si>
  <si>
    <t>07. Karamba</t>
  </si>
  <si>
    <t>33.34</t>
  </si>
  <si>
    <t>16.  Lain-lain</t>
  </si>
  <si>
    <t>15 Sili</t>
  </si>
  <si>
    <t>01   Sili</t>
  </si>
  <si>
    <t>15    Karper</t>
  </si>
  <si>
    <t>16    Lain-lain</t>
  </si>
  <si>
    <t>Sumber : Pertanian, Ketahanan Pangan dan Perikanan, 2017</t>
  </si>
  <si>
    <t>Tabel 23.1</t>
  </si>
  <si>
    <t>Tabel 23.2</t>
  </si>
  <si>
    <t>Tabel 23.3</t>
  </si>
  <si>
    <t>Tabel 23.4</t>
  </si>
  <si>
    <t>Tabel 23.5</t>
  </si>
  <si>
    <t>Tabel 23.6</t>
  </si>
  <si>
    <t>Tabel 23.7</t>
  </si>
  <si>
    <t>Tabel 23.8</t>
  </si>
  <si>
    <t>Tabel 23.9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</si>
</sst>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#,##0.000"/>
  </numFmts>
  <fonts count="18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12"/>
      <color rgb="FFFFC000"/>
      <name val="Baskerville Old Face"/>
      <family val="1"/>
    </font>
    <font>
      <i/>
      <sz val="10"/>
      <color theme="1"/>
      <name val="Times New Roman"/>
      <family val="1"/>
    </font>
    <font>
      <b/>
      <sz val="10"/>
      <color theme="1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3" tint="0.59999389629810485"/>
        <bgColor rgb="FFD9D9D9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/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76">
    <xf numFmtId="0" fontId="0" fillId="0" borderId="0" xfId="0"/>
    <xf numFmtId="0" fontId="2" fillId="0" borderId="24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8" fillId="0" borderId="0" xfId="0" applyFont="1"/>
    <xf numFmtId="0" fontId="8" fillId="0" borderId="22" xfId="0" applyFont="1" applyBorder="1" applyAlignment="1">
      <alignment wrapText="1"/>
    </xf>
    <xf numFmtId="0" fontId="8" fillId="0" borderId="19" xfId="0" applyFont="1" applyBorder="1" applyAlignment="1">
      <alignment vertical="top"/>
    </xf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top"/>
    </xf>
    <xf numFmtId="0" fontId="8" fillId="0" borderId="31" xfId="0" applyFont="1" applyBorder="1" applyAlignment="1">
      <alignment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19" xfId="0" applyFont="1" applyBorder="1" applyAlignment="1"/>
    <xf numFmtId="4" fontId="8" fillId="0" borderId="24" xfId="0" applyNumberFormat="1" applyFont="1" applyBorder="1" applyAlignment="1">
      <alignment horizontal="right" vertical="top" wrapText="1"/>
    </xf>
    <xf numFmtId="4" fontId="8" fillId="0" borderId="33" xfId="0" applyNumberFormat="1" applyFont="1" applyBorder="1" applyAlignment="1">
      <alignment horizontal="right" vertical="top" wrapText="1"/>
    </xf>
    <xf numFmtId="4" fontId="8" fillId="0" borderId="21" xfId="0" applyNumberFormat="1" applyFont="1" applyBorder="1" applyAlignment="1">
      <alignment horizontal="right" vertical="top" wrapText="1"/>
    </xf>
    <xf numFmtId="0" fontId="9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14" fillId="0" borderId="0" xfId="0" applyFont="1"/>
    <xf numFmtId="0" fontId="14" fillId="3" borderId="53" xfId="0" quotePrefix="1" applyFont="1" applyFill="1" applyBorder="1" applyAlignment="1">
      <alignment horizontal="center" vertical="top" wrapText="1"/>
    </xf>
    <xf numFmtId="0" fontId="14" fillId="3" borderId="43" xfId="0" quotePrefix="1" applyFont="1" applyFill="1" applyBorder="1" applyAlignment="1">
      <alignment horizontal="center" vertical="top" wrapText="1"/>
    </xf>
    <xf numFmtId="0" fontId="14" fillId="3" borderId="48" xfId="0" quotePrefix="1" applyFont="1" applyFill="1" applyBorder="1" applyAlignment="1">
      <alignment horizontal="center" vertical="top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8" fillId="6" borderId="39" xfId="0" quotePrefix="1" applyFont="1" applyFill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8" fillId="3" borderId="53" xfId="0" quotePrefix="1" applyFont="1" applyFill="1" applyBorder="1" applyAlignment="1">
      <alignment horizontal="center" vertical="top" wrapText="1"/>
    </xf>
    <xf numFmtId="0" fontId="8" fillId="3" borderId="43" xfId="0" quotePrefix="1" applyFont="1" applyFill="1" applyBorder="1" applyAlignment="1">
      <alignment horizontal="center" vertical="top" wrapText="1"/>
    </xf>
    <xf numFmtId="0" fontId="8" fillId="3" borderId="48" xfId="0" quotePrefix="1" applyFont="1" applyFill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6" borderId="53" xfId="0" quotePrefix="1" applyFont="1" applyFill="1" applyBorder="1" applyAlignment="1">
      <alignment horizontal="center" vertical="top" wrapText="1"/>
    </xf>
    <xf numFmtId="0" fontId="8" fillId="6" borderId="43" xfId="0" quotePrefix="1" applyFont="1" applyFill="1" applyBorder="1" applyAlignment="1">
      <alignment horizontal="center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9" fillId="2" borderId="56" xfId="0" applyFont="1" applyFill="1" applyBorder="1" applyAlignment="1">
      <alignment horizontal="justify" vertical="top" wrapText="1"/>
    </xf>
    <xf numFmtId="0" fontId="9" fillId="2" borderId="57" xfId="0" applyFont="1" applyFill="1" applyBorder="1" applyAlignment="1">
      <alignment horizontal="center" vertical="top" wrapText="1"/>
    </xf>
    <xf numFmtId="0" fontId="8" fillId="2" borderId="58" xfId="0" applyFont="1" applyFill="1" applyBorder="1" applyAlignment="1">
      <alignment vertical="top" wrapText="1"/>
    </xf>
    <xf numFmtId="0" fontId="8" fillId="0" borderId="19" xfId="0" applyFont="1" applyBorder="1" applyAlignment="1">
      <alignment horizontal="justify" vertical="top" wrapText="1"/>
    </xf>
    <xf numFmtId="0" fontId="13" fillId="0" borderId="6" xfId="0" applyFont="1" applyBorder="1" applyAlignment="1"/>
    <xf numFmtId="0" fontId="8" fillId="0" borderId="19" xfId="0" applyFont="1" applyBorder="1" applyAlignment="1">
      <alignment horizontal="left" vertical="top"/>
    </xf>
    <xf numFmtId="0" fontId="8" fillId="4" borderId="31" xfId="0" applyFont="1" applyFill="1" applyBorder="1" applyAlignment="1">
      <alignment horizontal="right" vertical="top" wrapText="1"/>
    </xf>
    <xf numFmtId="0" fontId="9" fillId="4" borderId="32" xfId="0" applyFont="1" applyFill="1" applyBorder="1" applyAlignment="1">
      <alignment horizontal="center" vertical="top" wrapText="1"/>
    </xf>
    <xf numFmtId="4" fontId="8" fillId="4" borderId="32" xfId="0" applyNumberFormat="1" applyFont="1" applyFill="1" applyBorder="1" applyAlignment="1">
      <alignment horizontal="center" vertical="top" wrapText="1"/>
    </xf>
    <xf numFmtId="0" fontId="8" fillId="4" borderId="32" xfId="0" applyFont="1" applyFill="1" applyBorder="1" applyAlignment="1">
      <alignment horizontal="center" vertical="top" wrapText="1"/>
    </xf>
    <xf numFmtId="3" fontId="8" fillId="4" borderId="33" xfId="0" applyNumberFormat="1" applyFont="1" applyFill="1" applyBorder="1" applyAlignment="1">
      <alignment horizontal="center" vertical="top" wrapText="1"/>
    </xf>
    <xf numFmtId="0" fontId="8" fillId="0" borderId="34" xfId="0" applyFont="1" applyBorder="1" applyAlignment="1">
      <alignment vertical="top" wrapText="1"/>
    </xf>
    <xf numFmtId="0" fontId="8" fillId="0" borderId="35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>
      <alignment horizontal="center" vertical="top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top" wrapText="1"/>
    </xf>
    <xf numFmtId="0" fontId="14" fillId="0" borderId="41" xfId="0" applyFont="1" applyBorder="1" applyAlignment="1">
      <alignment vertical="top" wrapText="1"/>
    </xf>
    <xf numFmtId="0" fontId="14" fillId="0" borderId="20" xfId="0" applyFont="1" applyBorder="1" applyAlignment="1">
      <alignment horizontal="center" vertical="top" wrapText="1"/>
    </xf>
    <xf numFmtId="0" fontId="8" fillId="0" borderId="22" xfId="0" applyFont="1" applyFill="1" applyBorder="1" applyAlignment="1">
      <alignment horizontal="right" vertical="top" wrapText="1"/>
    </xf>
    <xf numFmtId="0" fontId="8" fillId="0" borderId="23" xfId="0" applyFont="1" applyFill="1" applyBorder="1" applyAlignment="1">
      <alignment horizontal="center" vertical="top" wrapText="1"/>
    </xf>
    <xf numFmtId="0" fontId="8" fillId="0" borderId="25" xfId="0" applyFont="1" applyFill="1" applyBorder="1" applyAlignment="1">
      <alignment horizontal="right" vertical="top" wrapText="1"/>
    </xf>
    <xf numFmtId="0" fontId="8" fillId="0" borderId="47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center" vertical="top" wrapText="1"/>
    </xf>
    <xf numFmtId="0" fontId="8" fillId="0" borderId="65" xfId="0" applyFont="1" applyFill="1" applyBorder="1" applyAlignment="1">
      <alignment horizontal="center" vertical="top" wrapText="1"/>
    </xf>
    <xf numFmtId="2" fontId="8" fillId="0" borderId="23" xfId="0" applyNumberFormat="1" applyFont="1" applyFill="1" applyBorder="1" applyAlignment="1">
      <alignment horizontal="center" vertical="top" wrapText="1"/>
    </xf>
    <xf numFmtId="2" fontId="8" fillId="0" borderId="26" xfId="0" applyNumberFormat="1" applyFont="1" applyFill="1" applyBorder="1" applyAlignment="1">
      <alignment horizontal="center" vertical="top" wrapText="1"/>
    </xf>
    <xf numFmtId="4" fontId="8" fillId="0" borderId="23" xfId="0" applyNumberFormat="1" applyFont="1" applyFill="1" applyBorder="1" applyAlignment="1">
      <alignment vertical="top" wrapText="1"/>
    </xf>
    <xf numFmtId="2" fontId="8" fillId="0" borderId="23" xfId="0" applyNumberFormat="1" applyFont="1" applyFill="1" applyBorder="1" applyAlignment="1">
      <alignment vertical="top" wrapText="1"/>
    </xf>
    <xf numFmtId="4" fontId="8" fillId="0" borderId="24" xfId="0" applyNumberFormat="1" applyFont="1" applyFill="1" applyBorder="1" applyAlignment="1">
      <alignment vertical="top" wrapText="1"/>
    </xf>
    <xf numFmtId="0" fontId="8" fillId="0" borderId="23" xfId="0" applyFont="1" applyFill="1" applyBorder="1" applyAlignment="1">
      <alignment vertical="top" wrapText="1"/>
    </xf>
    <xf numFmtId="3" fontId="8" fillId="0" borderId="23" xfId="0" applyNumberFormat="1" applyFont="1" applyFill="1" applyBorder="1" applyAlignment="1">
      <alignment vertical="top" wrapText="1"/>
    </xf>
    <xf numFmtId="3" fontId="8" fillId="0" borderId="26" xfId="0" applyNumberFormat="1" applyFont="1" applyFill="1" applyBorder="1" applyAlignment="1">
      <alignment vertical="top" wrapText="1"/>
    </xf>
    <xf numFmtId="0" fontId="8" fillId="0" borderId="26" xfId="0" applyFont="1" applyFill="1" applyBorder="1" applyAlignment="1">
      <alignment vertical="top" wrapText="1"/>
    </xf>
    <xf numFmtId="4" fontId="8" fillId="0" borderId="26" xfId="0" applyNumberFormat="1" applyFont="1" applyFill="1" applyBorder="1" applyAlignment="1">
      <alignment vertical="top" wrapText="1"/>
    </xf>
    <xf numFmtId="2" fontId="8" fillId="0" borderId="26" xfId="0" applyNumberFormat="1" applyFont="1" applyFill="1" applyBorder="1" applyAlignment="1">
      <alignment vertical="top" wrapText="1"/>
    </xf>
    <xf numFmtId="2" fontId="8" fillId="0" borderId="27" xfId="0" applyNumberFormat="1" applyFont="1" applyFill="1" applyBorder="1" applyAlignment="1">
      <alignment vertical="top" wrapText="1"/>
    </xf>
    <xf numFmtId="4" fontId="8" fillId="0" borderId="23" xfId="0" applyNumberFormat="1" applyFont="1" applyFill="1" applyBorder="1" applyAlignment="1">
      <alignment horizontal="right" vertical="top" wrapText="1"/>
    </xf>
    <xf numFmtId="4" fontId="8" fillId="0" borderId="24" xfId="0" applyNumberFormat="1" applyFont="1" applyFill="1" applyBorder="1" applyAlignment="1">
      <alignment horizontal="right" vertical="top" wrapText="1"/>
    </xf>
    <xf numFmtId="4" fontId="8" fillId="0" borderId="26" xfId="0" applyNumberFormat="1" applyFont="1" applyFill="1" applyBorder="1" applyAlignment="1">
      <alignment horizontal="right" vertical="top" wrapText="1"/>
    </xf>
    <xf numFmtId="4" fontId="8" fillId="0" borderId="27" xfId="0" applyNumberFormat="1" applyFont="1" applyFill="1" applyBorder="1" applyAlignment="1">
      <alignment horizontal="right" vertical="top" wrapText="1"/>
    </xf>
    <xf numFmtId="0" fontId="2" fillId="0" borderId="20" xfId="0" applyFont="1" applyBorder="1" applyAlignment="1">
      <alignment horizontal="center" vertical="top" wrapText="1"/>
    </xf>
    <xf numFmtId="3" fontId="2" fillId="0" borderId="23" xfId="0" applyNumberFormat="1" applyFont="1" applyBorder="1" applyAlignment="1">
      <alignment horizontal="center" vertical="top" wrapText="1"/>
    </xf>
    <xf numFmtId="3" fontId="2" fillId="0" borderId="2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8" fillId="5" borderId="19" xfId="0" applyFont="1" applyFill="1" applyBorder="1" applyAlignment="1">
      <alignment horizontal="right" vertical="top" wrapText="1"/>
    </xf>
    <xf numFmtId="0" fontId="1" fillId="6" borderId="20" xfId="0" applyFont="1" applyFill="1" applyBorder="1" applyAlignment="1">
      <alignment horizontal="center" vertical="top" wrapText="1"/>
    </xf>
    <xf numFmtId="4" fontId="1" fillId="6" borderId="20" xfId="0" applyNumberFormat="1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69" xfId="0" applyFont="1" applyBorder="1" applyAlignment="1">
      <alignment horizontal="center" wrapText="1"/>
    </xf>
    <xf numFmtId="0" fontId="5" fillId="6" borderId="46" xfId="0" applyFont="1" applyFill="1" applyBorder="1" applyAlignment="1">
      <alignment horizontal="center" wrapText="1"/>
    </xf>
    <xf numFmtId="0" fontId="8" fillId="0" borderId="4" xfId="0" applyFont="1" applyBorder="1"/>
    <xf numFmtId="0" fontId="8" fillId="0" borderId="4" xfId="0" applyFont="1" applyFill="1" applyBorder="1"/>
    <xf numFmtId="0" fontId="8" fillId="0" borderId="4" xfId="0" quotePrefix="1" applyFont="1" applyFill="1" applyBorder="1" applyAlignment="1">
      <alignment horizontal="center"/>
    </xf>
    <xf numFmtId="4" fontId="2" fillId="0" borderId="20" xfId="0" applyNumberFormat="1" applyFont="1" applyBorder="1" applyAlignment="1">
      <alignment horizontal="center" vertical="top" wrapText="1"/>
    </xf>
    <xf numFmtId="4" fontId="3" fillId="0" borderId="21" xfId="0" applyNumberFormat="1" applyFont="1" applyBorder="1" applyAlignment="1">
      <alignment horizontal="right" wrapText="1"/>
    </xf>
    <xf numFmtId="4" fontId="2" fillId="0" borderId="23" xfId="0" applyNumberFormat="1" applyFont="1" applyBorder="1" applyAlignment="1">
      <alignment horizontal="center" vertical="top" wrapText="1"/>
    </xf>
    <xf numFmtId="4" fontId="3" fillId="0" borderId="24" xfId="0" applyNumberFormat="1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4" fontId="2" fillId="0" borderId="35" xfId="0" applyNumberFormat="1" applyFont="1" applyBorder="1" applyAlignment="1">
      <alignment horizontal="center" vertical="top" wrapText="1"/>
    </xf>
    <xf numFmtId="4" fontId="3" fillId="0" borderId="36" xfId="0" applyNumberFormat="1" applyFont="1" applyBorder="1" applyAlignment="1">
      <alignment horizontal="right" wrapText="1"/>
    </xf>
    <xf numFmtId="0" fontId="9" fillId="5" borderId="19" xfId="0" applyFont="1" applyFill="1" applyBorder="1" applyAlignment="1">
      <alignment horizontal="right" vertical="top" wrapText="1"/>
    </xf>
    <xf numFmtId="4" fontId="5" fillId="6" borderId="21" xfId="0" applyNumberFormat="1" applyFont="1" applyFill="1" applyBorder="1" applyAlignment="1">
      <alignment horizontal="right" wrapText="1"/>
    </xf>
    <xf numFmtId="3" fontId="2" fillId="0" borderId="20" xfId="0" applyNumberFormat="1" applyFont="1" applyBorder="1" applyAlignment="1">
      <alignment horizontal="center" vertical="top" wrapText="1"/>
    </xf>
    <xf numFmtId="3" fontId="2" fillId="0" borderId="32" xfId="0" applyNumberFormat="1" applyFont="1" applyBorder="1" applyAlignment="1">
      <alignment horizontal="center" vertical="top" wrapText="1"/>
    </xf>
    <xf numFmtId="4" fontId="9" fillId="5" borderId="20" xfId="0" applyNumberFormat="1" applyFont="1" applyFill="1" applyBorder="1" applyAlignment="1">
      <alignment horizontal="right"/>
    </xf>
    <xf numFmtId="4" fontId="9" fillId="5" borderId="21" xfId="0" applyNumberFormat="1" applyFont="1" applyFill="1" applyBorder="1" applyAlignment="1">
      <alignment horizontal="right"/>
    </xf>
    <xf numFmtId="0" fontId="8" fillId="0" borderId="41" xfId="0" applyFont="1" applyBorder="1" applyAlignment="1">
      <alignment vertical="top" wrapText="1"/>
    </xf>
    <xf numFmtId="0" fontId="8" fillId="0" borderId="41" xfId="0" applyFont="1" applyBorder="1" applyAlignment="1">
      <alignment vertical="top"/>
    </xf>
    <xf numFmtId="0" fontId="8" fillId="0" borderId="74" xfId="0" applyFont="1" applyBorder="1" applyAlignment="1">
      <alignment vertical="top" wrapText="1"/>
    </xf>
    <xf numFmtId="3" fontId="2" fillId="0" borderId="23" xfId="0" applyNumberFormat="1" applyFont="1" applyBorder="1" applyAlignment="1">
      <alignment horizontal="right" vertical="top" wrapText="1"/>
    </xf>
    <xf numFmtId="3" fontId="3" fillId="0" borderId="24" xfId="0" applyNumberFormat="1" applyFont="1" applyBorder="1" applyAlignment="1">
      <alignment horizontal="right" wrapText="1"/>
    </xf>
    <xf numFmtId="0" fontId="1" fillId="0" borderId="23" xfId="0" applyFont="1" applyBorder="1" applyAlignment="1">
      <alignment horizontal="right" vertical="top" wrapText="1"/>
    </xf>
    <xf numFmtId="0" fontId="2" fillId="0" borderId="24" xfId="0" applyFont="1" applyBorder="1" applyAlignment="1">
      <alignment horizontal="right" vertical="top" wrapText="1"/>
    </xf>
    <xf numFmtId="0" fontId="8" fillId="0" borderId="75" xfId="0" applyFont="1" applyBorder="1" applyAlignment="1">
      <alignment vertical="top" wrapText="1"/>
    </xf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3" fontId="2" fillId="0" borderId="35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right" vertical="top" wrapText="1"/>
    </xf>
    <xf numFmtId="3" fontId="3" fillId="0" borderId="36" xfId="0" applyNumberFormat="1" applyFont="1" applyBorder="1" applyAlignment="1">
      <alignment horizontal="right" wrapText="1"/>
    </xf>
    <xf numFmtId="3" fontId="9" fillId="5" borderId="20" xfId="0" applyNumberFormat="1" applyFont="1" applyFill="1" applyBorder="1" applyAlignment="1">
      <alignment horizontal="center" vertical="top" wrapText="1"/>
    </xf>
    <xf numFmtId="0" fontId="9" fillId="5" borderId="20" xfId="0" applyFont="1" applyFill="1" applyBorder="1" applyAlignment="1">
      <alignment horizontal="center" vertical="top" wrapText="1"/>
    </xf>
    <xf numFmtId="3" fontId="9" fillId="5" borderId="21" xfId="0" applyNumberFormat="1" applyFont="1" applyFill="1" applyBorder="1" applyAlignment="1">
      <alignment horizontal="right" vertical="top" wrapText="1"/>
    </xf>
    <xf numFmtId="4" fontId="1" fillId="6" borderId="18" xfId="0" applyNumberFormat="1" applyFont="1" applyFill="1" applyBorder="1" applyAlignment="1">
      <alignment horizontal="center" vertical="top" wrapText="1"/>
    </xf>
    <xf numFmtId="3" fontId="1" fillId="6" borderId="18" xfId="0" applyNumberFormat="1" applyFont="1" applyFill="1" applyBorder="1" applyAlignment="1">
      <alignment horizontal="center" vertical="top" wrapText="1"/>
    </xf>
    <xf numFmtId="4" fontId="1" fillId="6" borderId="50" xfId="0" applyNumberFormat="1" applyFont="1" applyFill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  <xf numFmtId="0" fontId="8" fillId="0" borderId="63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8" fillId="0" borderId="6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14" fillId="0" borderId="41" xfId="0" applyFont="1" applyBorder="1" applyAlignment="1">
      <alignment vertical="top"/>
    </xf>
    <xf numFmtId="0" fontId="14" fillId="0" borderId="41" xfId="0" applyFont="1" applyBorder="1" applyAlignment="1">
      <alignment horizontal="left" vertical="top" wrapText="1"/>
    </xf>
    <xf numFmtId="0" fontId="14" fillId="0" borderId="75" xfId="0" applyFont="1" applyBorder="1" applyAlignment="1">
      <alignment vertical="top" wrapText="1"/>
    </xf>
    <xf numFmtId="3" fontId="2" fillId="0" borderId="36" xfId="0" applyNumberFormat="1" applyFont="1" applyBorder="1" applyAlignment="1">
      <alignment horizontal="center" vertical="top" wrapText="1"/>
    </xf>
    <xf numFmtId="0" fontId="14" fillId="0" borderId="77" xfId="0" applyFont="1" applyBorder="1" applyAlignment="1">
      <alignment vertical="top" wrapText="1"/>
    </xf>
    <xf numFmtId="3" fontId="2" fillId="0" borderId="29" xfId="0" applyNumberFormat="1" applyFont="1" applyBorder="1" applyAlignment="1">
      <alignment horizontal="center" vertical="top" wrapText="1"/>
    </xf>
    <xf numFmtId="3" fontId="2" fillId="0" borderId="3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0" fillId="0" borderId="2" xfId="0" applyBorder="1"/>
    <xf numFmtId="0" fontId="12" fillId="0" borderId="43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top" wrapText="1"/>
    </xf>
    <xf numFmtId="0" fontId="12" fillId="0" borderId="40" xfId="0" applyFont="1" applyBorder="1" applyAlignment="1">
      <alignment vertical="top" wrapText="1"/>
    </xf>
    <xf numFmtId="0" fontId="8" fillId="0" borderId="40" xfId="0" applyFont="1" applyBorder="1" applyAlignment="1">
      <alignment vertical="top"/>
    </xf>
    <xf numFmtId="3" fontId="2" fillId="0" borderId="21" xfId="0" applyNumberFormat="1" applyFont="1" applyBorder="1" applyAlignment="1">
      <alignment horizontal="center" vertical="top" wrapText="1"/>
    </xf>
    <xf numFmtId="0" fontId="8" fillId="4" borderId="53" xfId="0" applyFont="1" applyFill="1" applyBorder="1" applyAlignment="1">
      <alignment horizontal="right" vertical="top" wrapText="1"/>
    </xf>
    <xf numFmtId="0" fontId="8" fillId="4" borderId="43" xfId="0" applyFont="1" applyFill="1" applyBorder="1" applyAlignment="1">
      <alignment horizontal="center" vertical="top" wrapText="1"/>
    </xf>
    <xf numFmtId="4" fontId="8" fillId="4" borderId="43" xfId="0" applyNumberFormat="1" applyFont="1" applyFill="1" applyBorder="1" applyAlignment="1">
      <alignment horizontal="center" vertical="top" wrapText="1"/>
    </xf>
    <xf numFmtId="3" fontId="8" fillId="4" borderId="48" xfId="0" applyNumberFormat="1" applyFont="1" applyFill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8" fillId="0" borderId="61" xfId="0" applyFont="1" applyBorder="1" applyAlignment="1">
      <alignment horizontal="center" vertical="top" wrapText="1"/>
    </xf>
    <xf numFmtId="0" fontId="9" fillId="0" borderId="47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left" vertical="top"/>
    </xf>
    <xf numFmtId="3" fontId="2" fillId="0" borderId="21" xfId="0" applyNumberFormat="1" applyFont="1" applyBorder="1" applyAlignment="1">
      <alignment horizontal="right" vertical="top" wrapText="1"/>
    </xf>
    <xf numFmtId="3" fontId="2" fillId="0" borderId="24" xfId="0" applyNumberFormat="1" applyFont="1" applyBorder="1" applyAlignment="1">
      <alignment horizontal="right" vertical="top" wrapText="1"/>
    </xf>
    <xf numFmtId="3" fontId="4" fillId="0" borderId="32" xfId="0" applyNumberFormat="1" applyFont="1" applyFill="1" applyBorder="1" applyAlignment="1">
      <alignment horizontal="center" vertical="top" wrapText="1"/>
    </xf>
    <xf numFmtId="3" fontId="4" fillId="0" borderId="33" xfId="0" applyNumberFormat="1" applyFont="1" applyFill="1" applyBorder="1" applyAlignment="1">
      <alignment horizontal="right" vertical="top" wrapText="1"/>
    </xf>
    <xf numFmtId="0" fontId="16" fillId="0" borderId="6" xfId="0" applyFont="1" applyFill="1" applyBorder="1" applyAlignment="1"/>
    <xf numFmtId="0" fontId="8" fillId="5" borderId="17" xfId="0" applyFont="1" applyFill="1" applyBorder="1" applyAlignment="1">
      <alignment horizontal="right" vertical="top" wrapText="1"/>
    </xf>
    <xf numFmtId="0" fontId="8" fillId="5" borderId="78" xfId="0" applyFont="1" applyFill="1" applyBorder="1" applyAlignment="1">
      <alignment horizontal="right" vertical="top" wrapText="1"/>
    </xf>
    <xf numFmtId="0" fontId="8" fillId="0" borderId="79" xfId="0" applyFont="1" applyFill="1" applyBorder="1" applyAlignment="1">
      <alignment horizontal="right" vertical="top" wrapText="1"/>
    </xf>
    <xf numFmtId="0" fontId="8" fillId="0" borderId="80" xfId="0" applyFont="1" applyFill="1" applyBorder="1" applyAlignment="1">
      <alignment horizontal="right" vertical="top" wrapText="1"/>
    </xf>
    <xf numFmtId="0" fontId="8" fillId="0" borderId="81" xfId="0" applyFont="1" applyFill="1" applyBorder="1" applyAlignment="1">
      <alignment horizontal="right" vertical="top" wrapText="1"/>
    </xf>
    <xf numFmtId="4" fontId="2" fillId="0" borderId="32" xfId="0" applyNumberFormat="1" applyFont="1" applyBorder="1" applyAlignment="1">
      <alignment horizontal="center" vertical="top" wrapText="1"/>
    </xf>
    <xf numFmtId="0" fontId="8" fillId="5" borderId="22" xfId="0" applyFont="1" applyFill="1" applyBorder="1" applyAlignment="1">
      <alignment horizontal="right" vertical="top" wrapText="1"/>
    </xf>
    <xf numFmtId="3" fontId="8" fillId="5" borderId="23" xfId="0" applyNumberFormat="1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3" fontId="8" fillId="5" borderId="24" xfId="0" applyNumberFormat="1" applyFont="1" applyFill="1" applyBorder="1" applyAlignment="1">
      <alignment horizontal="right" vertical="top" wrapText="1"/>
    </xf>
    <xf numFmtId="165" fontId="8" fillId="5" borderId="24" xfId="0" applyNumberFormat="1" applyFont="1" applyFill="1" applyBorder="1" applyAlignment="1">
      <alignment horizontal="right" vertical="top" wrapText="1"/>
    </xf>
    <xf numFmtId="0" fontId="8" fillId="5" borderId="25" xfId="0" applyFont="1" applyFill="1" applyBorder="1" applyAlignment="1">
      <alignment horizontal="right" vertical="top" wrapText="1"/>
    </xf>
    <xf numFmtId="3" fontId="8" fillId="5" borderId="26" xfId="0" applyNumberFormat="1" applyFont="1" applyFill="1" applyBorder="1" applyAlignment="1">
      <alignment horizontal="center" vertical="top" wrapText="1"/>
    </xf>
    <xf numFmtId="0" fontId="8" fillId="5" borderId="26" xfId="0" applyFont="1" applyFill="1" applyBorder="1" applyAlignment="1">
      <alignment horizontal="center" vertical="top" wrapText="1"/>
    </xf>
    <xf numFmtId="165" fontId="8" fillId="5" borderId="27" xfId="0" applyNumberFormat="1" applyFont="1" applyFill="1" applyBorder="1" applyAlignment="1">
      <alignment horizontal="right" vertical="top" wrapText="1"/>
    </xf>
    <xf numFmtId="4" fontId="1" fillId="5" borderId="15" xfId="0" applyNumberFormat="1" applyFont="1" applyFill="1" applyBorder="1" applyAlignment="1">
      <alignment horizontal="center" vertical="top" wrapText="1"/>
    </xf>
    <xf numFmtId="4" fontId="1" fillId="5" borderId="51" xfId="0" applyNumberFormat="1" applyFont="1" applyFill="1" applyBorder="1" applyAlignment="1">
      <alignment horizontal="center" vertical="top" wrapText="1"/>
    </xf>
    <xf numFmtId="0" fontId="8" fillId="5" borderId="15" xfId="0" applyFont="1" applyFill="1" applyBorder="1" applyAlignment="1">
      <alignment horizontal="center" vertical="top" wrapText="1"/>
    </xf>
    <xf numFmtId="4" fontId="8" fillId="5" borderId="15" xfId="0" applyNumberFormat="1" applyFont="1" applyFill="1" applyBorder="1" applyAlignment="1">
      <alignment horizontal="center" vertical="top" wrapText="1"/>
    </xf>
    <xf numFmtId="3" fontId="8" fillId="5" borderId="51" xfId="0" applyNumberFormat="1" applyFont="1" applyFill="1" applyBorder="1" applyAlignment="1">
      <alignment horizontal="center" vertical="top" wrapText="1"/>
    </xf>
    <xf numFmtId="4" fontId="8" fillId="5" borderId="51" xfId="0" applyNumberFormat="1" applyFont="1" applyFill="1" applyBorder="1" applyAlignment="1">
      <alignment horizontal="center" vertical="top" wrapText="1"/>
    </xf>
    <xf numFmtId="0" fontId="8" fillId="5" borderId="67" xfId="0" applyFont="1" applyFill="1" applyBorder="1" applyAlignment="1">
      <alignment horizontal="center" vertical="top" wrapText="1"/>
    </xf>
    <xf numFmtId="3" fontId="8" fillId="5" borderId="67" xfId="0" applyNumberFormat="1" applyFont="1" applyFill="1" applyBorder="1" applyAlignment="1">
      <alignment horizontal="center" vertical="top" wrapText="1"/>
    </xf>
    <xf numFmtId="3" fontId="8" fillId="5" borderId="68" xfId="0" applyNumberFormat="1" applyFont="1" applyFill="1" applyBorder="1" applyAlignment="1">
      <alignment horizontal="center" vertical="top" wrapText="1"/>
    </xf>
    <xf numFmtId="3" fontId="12" fillId="5" borderId="76" xfId="0" applyNumberFormat="1" applyFont="1" applyFill="1" applyBorder="1" applyAlignment="1">
      <alignment horizontal="center" vertical="top" wrapText="1"/>
    </xf>
    <xf numFmtId="3" fontId="1" fillId="6" borderId="13" xfId="0" applyNumberFormat="1" applyFont="1" applyFill="1" applyBorder="1" applyAlignment="1">
      <alignment horizontal="center" vertical="top" wrapText="1"/>
    </xf>
    <xf numFmtId="0" fontId="2" fillId="6" borderId="70" xfId="0" applyFont="1" applyFill="1" applyBorder="1" applyAlignment="1">
      <alignment horizontal="center" vertical="top" wrapText="1"/>
    </xf>
    <xf numFmtId="0" fontId="14" fillId="5" borderId="29" xfId="0" applyFont="1" applyFill="1" applyBorder="1" applyAlignment="1">
      <alignment horizontal="center" vertical="top" wrapText="1"/>
    </xf>
    <xf numFmtId="3" fontId="14" fillId="5" borderId="29" xfId="0" applyNumberFormat="1" applyFont="1" applyFill="1" applyBorder="1" applyAlignment="1">
      <alignment horizontal="center" vertical="top" wrapText="1"/>
    </xf>
    <xf numFmtId="0" fontId="14" fillId="5" borderId="30" xfId="0" applyFont="1" applyFill="1" applyBorder="1" applyAlignment="1">
      <alignment horizontal="center" vertical="top" wrapText="1"/>
    </xf>
    <xf numFmtId="3" fontId="14" fillId="5" borderId="23" xfId="0" applyNumberFormat="1" applyFont="1" applyFill="1" applyBorder="1" applyAlignment="1">
      <alignment horizontal="center" vertical="top" wrapText="1"/>
    </xf>
    <xf numFmtId="0" fontId="14" fillId="5" borderId="24" xfId="0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right" vertical="top" wrapText="1"/>
    </xf>
    <xf numFmtId="0" fontId="8" fillId="5" borderId="14" xfId="0" applyFont="1" applyFill="1" applyBorder="1" applyAlignment="1">
      <alignment horizontal="right" vertical="top" wrapText="1"/>
    </xf>
    <xf numFmtId="0" fontId="8" fillId="5" borderId="66" xfId="0" applyFont="1" applyFill="1" applyBorder="1" applyAlignment="1">
      <alignment horizontal="right" vertical="top" wrapText="1"/>
    </xf>
    <xf numFmtId="0" fontId="9" fillId="5" borderId="12" xfId="0" applyFont="1" applyFill="1" applyBorder="1" applyAlignment="1">
      <alignment horizontal="right" vertical="top" wrapText="1"/>
    </xf>
    <xf numFmtId="0" fontId="9" fillId="5" borderId="71" xfId="0" applyFont="1" applyFill="1" applyBorder="1" applyAlignment="1">
      <alignment horizontal="right" vertical="top" wrapText="1"/>
    </xf>
    <xf numFmtId="3" fontId="9" fillId="5" borderId="72" xfId="0" applyNumberFormat="1" applyFont="1" applyFill="1" applyBorder="1" applyAlignment="1">
      <alignment horizontal="center" vertical="top" wrapText="1"/>
    </xf>
    <xf numFmtId="3" fontId="17" fillId="5" borderId="73" xfId="1" applyNumberFormat="1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 vertical="top" wrapText="1"/>
    </xf>
    <xf numFmtId="3" fontId="8" fillId="5" borderId="24" xfId="0" applyNumberFormat="1" applyFont="1" applyFill="1" applyBorder="1" applyAlignment="1">
      <alignment horizontal="center" vertical="top" wrapText="1"/>
    </xf>
    <xf numFmtId="3" fontId="8" fillId="5" borderId="27" xfId="0" applyNumberFormat="1" applyFont="1" applyFill="1" applyBorder="1" applyAlignment="1">
      <alignment horizontal="center" vertical="top" wrapText="1"/>
    </xf>
    <xf numFmtId="0" fontId="8" fillId="5" borderId="29" xfId="0" applyFont="1" applyFill="1" applyBorder="1" applyAlignment="1">
      <alignment horizontal="center" vertical="top" wrapText="1"/>
    </xf>
    <xf numFmtId="4" fontId="8" fillId="5" borderId="29" xfId="0" applyNumberFormat="1" applyFont="1" applyFill="1" applyBorder="1" applyAlignment="1">
      <alignment horizontal="center" vertical="top" wrapText="1"/>
    </xf>
    <xf numFmtId="3" fontId="8" fillId="5" borderId="21" xfId="0" applyNumberFormat="1" applyFont="1" applyFill="1" applyBorder="1" applyAlignment="1">
      <alignment horizontal="center" vertical="top" wrapText="1"/>
    </xf>
    <xf numFmtId="4" fontId="8" fillId="5" borderId="23" xfId="0" applyNumberFormat="1" applyFont="1" applyFill="1" applyBorder="1" applyAlignment="1">
      <alignment horizontal="center" vertical="top" wrapText="1"/>
    </xf>
    <xf numFmtId="0" fontId="9" fillId="5" borderId="17" xfId="0" applyFont="1" applyFill="1" applyBorder="1" applyAlignment="1">
      <alignment horizontal="right" vertical="top" wrapText="1"/>
    </xf>
    <xf numFmtId="0" fontId="9" fillId="5" borderId="23" xfId="0" applyFont="1" applyFill="1" applyBorder="1" applyAlignment="1">
      <alignment horizontal="center" vertical="top" wrapText="1"/>
    </xf>
    <xf numFmtId="3" fontId="9" fillId="5" borderId="29" xfId="0" applyNumberFormat="1" applyFont="1" applyFill="1" applyBorder="1" applyAlignment="1">
      <alignment horizontal="center" vertical="top" wrapText="1"/>
    </xf>
    <xf numFmtId="164" fontId="1" fillId="5" borderId="49" xfId="1" applyFont="1" applyFill="1" applyBorder="1" applyAlignment="1">
      <alignment horizontal="right"/>
    </xf>
    <xf numFmtId="164" fontId="8" fillId="5" borderId="24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7" borderId="56" xfId="0" applyFont="1" applyFill="1" applyBorder="1" applyAlignment="1">
      <alignment horizontal="center" vertical="center" wrapText="1"/>
    </xf>
    <xf numFmtId="0" fontId="9" fillId="7" borderId="58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8" fillId="0" borderId="41" xfId="0" applyFont="1" applyBorder="1" applyAlignment="1">
      <alignment horizontal="left" vertical="top" wrapText="1"/>
    </xf>
    <xf numFmtId="0" fontId="8" fillId="0" borderId="62" xfId="0" applyFont="1" applyBorder="1" applyAlignment="1">
      <alignment horizontal="left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top" wrapText="1"/>
    </xf>
    <xf numFmtId="0" fontId="9" fillId="2" borderId="37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>
      <alignment horizontal="center" vertical="top" wrapText="1"/>
    </xf>
    <xf numFmtId="0" fontId="9" fillId="2" borderId="6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right" vertical="top" wrapText="1"/>
    </xf>
    <xf numFmtId="0" fontId="8" fillId="5" borderId="15" xfId="0" applyFont="1" applyFill="1" applyBorder="1" applyAlignment="1">
      <alignment horizontal="right" vertical="top" wrapText="1"/>
    </xf>
    <xf numFmtId="0" fontId="8" fillId="5" borderId="66" xfId="0" applyFont="1" applyFill="1" applyBorder="1" applyAlignment="1">
      <alignment horizontal="right" vertical="top" wrapText="1"/>
    </xf>
    <xf numFmtId="0" fontId="8" fillId="5" borderId="67" xfId="0" applyFont="1" applyFill="1" applyBorder="1" applyAlignment="1">
      <alignment horizontal="right" vertical="top" wrapText="1"/>
    </xf>
    <xf numFmtId="0" fontId="8" fillId="5" borderId="17" xfId="0" applyFont="1" applyFill="1" applyBorder="1" applyAlignment="1">
      <alignment horizontal="right" vertical="top" wrapText="1"/>
    </xf>
    <xf numFmtId="0" fontId="8" fillId="5" borderId="18" xfId="0" applyFont="1" applyFill="1" applyBorder="1" applyAlignment="1">
      <alignment horizontal="right" vertical="top" wrapText="1"/>
    </xf>
    <xf numFmtId="0" fontId="13" fillId="0" borderId="6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abSelected="1" workbookViewId="0">
      <selection activeCell="B1" sqref="B1:J36"/>
    </sheetView>
  </sheetViews>
  <sheetFormatPr defaultRowHeight="15" x14ac:dyDescent="0.25"/>
  <cols>
    <col min="2" max="2" width="15.42578125" customWidth="1"/>
    <col min="8" max="8" width="12" customWidth="1"/>
    <col min="9" max="9" width="12.7109375" customWidth="1"/>
    <col min="10" max="10" width="14.28515625" customWidth="1"/>
  </cols>
  <sheetData>
    <row r="1" spans="2:10" ht="15.75" x14ac:dyDescent="0.25">
      <c r="B1" s="226" t="s">
        <v>192</v>
      </c>
      <c r="C1" s="226"/>
      <c r="D1" s="226"/>
      <c r="E1" s="226"/>
      <c r="F1" s="226"/>
      <c r="G1" s="226"/>
      <c r="H1" s="226"/>
      <c r="I1" s="226"/>
      <c r="J1" s="226"/>
    </row>
    <row r="3" spans="2:10" x14ac:dyDescent="0.25">
      <c r="B3" s="227" t="s">
        <v>229</v>
      </c>
      <c r="C3" s="227"/>
      <c r="D3" s="227"/>
      <c r="E3" s="227"/>
      <c r="F3" s="227"/>
      <c r="G3" s="227"/>
      <c r="H3" s="227"/>
      <c r="I3" s="227"/>
      <c r="J3" s="227"/>
    </row>
    <row r="4" spans="2:10" x14ac:dyDescent="0.25">
      <c r="B4" s="228" t="s">
        <v>28</v>
      </c>
      <c r="C4" s="228"/>
      <c r="D4" s="228"/>
      <c r="E4" s="228"/>
      <c r="F4" s="228"/>
      <c r="G4" s="228"/>
      <c r="H4" s="228"/>
      <c r="I4" s="228"/>
      <c r="J4" s="228"/>
    </row>
    <row r="5" spans="2:10" x14ac:dyDescent="0.25">
      <c r="B5" s="228" t="s">
        <v>211</v>
      </c>
      <c r="C5" s="228"/>
      <c r="D5" s="228"/>
      <c r="E5" s="228"/>
      <c r="F5" s="228"/>
      <c r="G5" s="228"/>
      <c r="H5" s="228"/>
      <c r="I5" s="228"/>
      <c r="J5" s="228"/>
    </row>
    <row r="6" spans="2:10" ht="15.75" thickBot="1" x14ac:dyDescent="0.3">
      <c r="B6" s="57"/>
      <c r="C6" s="4"/>
      <c r="D6" s="4"/>
      <c r="E6" s="4"/>
      <c r="F6" s="4"/>
      <c r="G6" s="4"/>
      <c r="H6" s="4"/>
      <c r="I6" s="4"/>
      <c r="J6" s="30"/>
    </row>
    <row r="7" spans="2:10" ht="16.5" thickTop="1" thickBot="1" x14ac:dyDescent="0.3">
      <c r="B7" s="229" t="s">
        <v>27</v>
      </c>
      <c r="C7" s="231" t="s">
        <v>29</v>
      </c>
      <c r="D7" s="231" t="s">
        <v>30</v>
      </c>
      <c r="E7" s="231" t="s">
        <v>31</v>
      </c>
      <c r="F7" s="231" t="s">
        <v>32</v>
      </c>
      <c r="G7" s="231" t="s">
        <v>33</v>
      </c>
      <c r="H7" s="231" t="s">
        <v>189</v>
      </c>
      <c r="I7" s="233" t="s">
        <v>34</v>
      </c>
      <c r="J7" s="235"/>
    </row>
    <row r="8" spans="2:10" ht="15.75" thickBot="1" x14ac:dyDescent="0.3">
      <c r="B8" s="230"/>
      <c r="C8" s="232"/>
      <c r="D8" s="232"/>
      <c r="E8" s="232"/>
      <c r="F8" s="232"/>
      <c r="G8" s="232"/>
      <c r="H8" s="232"/>
      <c r="I8" s="234"/>
      <c r="J8" s="235"/>
    </row>
    <row r="9" spans="2:10" ht="15.75" thickBot="1" x14ac:dyDescent="0.3">
      <c r="B9" s="37" t="s">
        <v>197</v>
      </c>
      <c r="C9" s="38" t="s">
        <v>198</v>
      </c>
      <c r="D9" s="38" t="s">
        <v>199</v>
      </c>
      <c r="E9" s="38" t="s">
        <v>200</v>
      </c>
      <c r="F9" s="38" t="s">
        <v>201</v>
      </c>
      <c r="G9" s="38" t="s">
        <v>202</v>
      </c>
      <c r="H9" s="38" t="s">
        <v>203</v>
      </c>
      <c r="I9" s="29" t="s">
        <v>204</v>
      </c>
      <c r="J9" s="105"/>
    </row>
    <row r="10" spans="2:10" x14ac:dyDescent="0.25">
      <c r="B10" s="6" t="s">
        <v>0</v>
      </c>
      <c r="C10" s="92">
        <v>4.49</v>
      </c>
      <c r="D10" s="92">
        <v>0</v>
      </c>
      <c r="E10" s="92">
        <v>0</v>
      </c>
      <c r="F10" s="92">
        <v>0</v>
      </c>
      <c r="G10" s="92">
        <v>5</v>
      </c>
      <c r="H10" s="92">
        <v>342</v>
      </c>
      <c r="I10" s="99">
        <v>351.49</v>
      </c>
      <c r="J10" s="103"/>
    </row>
    <row r="11" spans="2:10" x14ac:dyDescent="0.25">
      <c r="B11" s="9" t="s">
        <v>1</v>
      </c>
      <c r="C11" s="3">
        <v>1.59</v>
      </c>
      <c r="D11" s="3">
        <v>0</v>
      </c>
      <c r="E11" s="3">
        <v>0</v>
      </c>
      <c r="F11" s="3">
        <v>0</v>
      </c>
      <c r="G11" s="3">
        <v>3.5</v>
      </c>
      <c r="H11" s="3">
        <v>0.05</v>
      </c>
      <c r="I11" s="100">
        <v>5.14</v>
      </c>
      <c r="J11" s="103"/>
    </row>
    <row r="12" spans="2:10" x14ac:dyDescent="0.25">
      <c r="B12" s="9" t="s">
        <v>2</v>
      </c>
      <c r="C12" s="3">
        <v>0.47</v>
      </c>
      <c r="D12" s="3">
        <v>0</v>
      </c>
      <c r="E12" s="3">
        <v>0</v>
      </c>
      <c r="F12" s="3">
        <v>0</v>
      </c>
      <c r="G12" s="3">
        <v>3.03</v>
      </c>
      <c r="H12" s="3">
        <v>13.74</v>
      </c>
      <c r="I12" s="100">
        <v>17.239999999999998</v>
      </c>
      <c r="J12" s="103"/>
    </row>
    <row r="13" spans="2:10" x14ac:dyDescent="0.25">
      <c r="B13" s="9" t="s">
        <v>3</v>
      </c>
      <c r="C13" s="3">
        <v>0.63</v>
      </c>
      <c r="D13" s="3">
        <v>0</v>
      </c>
      <c r="E13" s="3">
        <v>2.23</v>
      </c>
      <c r="F13" s="3">
        <v>180</v>
      </c>
      <c r="G13" s="3">
        <v>8.5</v>
      </c>
      <c r="H13" s="3">
        <v>8.08</v>
      </c>
      <c r="I13" s="100">
        <v>199.44</v>
      </c>
      <c r="J13" s="103"/>
    </row>
    <row r="14" spans="2:10" x14ac:dyDescent="0.25">
      <c r="B14" s="9" t="s">
        <v>4</v>
      </c>
      <c r="C14" s="3">
        <v>0.51</v>
      </c>
      <c r="D14" s="3">
        <v>0</v>
      </c>
      <c r="E14" s="3">
        <v>0</v>
      </c>
      <c r="F14" s="3">
        <v>0</v>
      </c>
      <c r="G14" s="3">
        <v>13</v>
      </c>
      <c r="H14" s="3">
        <v>0.04</v>
      </c>
      <c r="I14" s="100">
        <v>13.55</v>
      </c>
      <c r="J14" s="103"/>
    </row>
    <row r="15" spans="2:10" x14ac:dyDescent="0.25">
      <c r="B15" s="9" t="s">
        <v>5</v>
      </c>
      <c r="C15" s="3">
        <v>1.0900000000000001</v>
      </c>
      <c r="D15" s="3">
        <v>0</v>
      </c>
      <c r="E15" s="3">
        <v>0.02</v>
      </c>
      <c r="F15" s="3">
        <v>0</v>
      </c>
      <c r="G15" s="3">
        <v>18</v>
      </c>
      <c r="H15" s="3">
        <v>1.59</v>
      </c>
      <c r="I15" s="100">
        <v>20.7</v>
      </c>
      <c r="J15" s="103"/>
    </row>
    <row r="16" spans="2:10" x14ac:dyDescent="0.25">
      <c r="B16" s="9" t="s">
        <v>6</v>
      </c>
      <c r="C16" s="3">
        <v>7.5</v>
      </c>
      <c r="D16" s="3">
        <v>0</v>
      </c>
      <c r="E16" s="3">
        <v>0</v>
      </c>
      <c r="F16" s="3">
        <v>0</v>
      </c>
      <c r="G16" s="3">
        <v>2.5</v>
      </c>
      <c r="H16" s="3">
        <v>1.78</v>
      </c>
      <c r="I16" s="100">
        <v>11.78</v>
      </c>
      <c r="J16" s="103"/>
    </row>
    <row r="17" spans="2:10" x14ac:dyDescent="0.25">
      <c r="B17" s="9" t="s">
        <v>7</v>
      </c>
      <c r="C17" s="3">
        <v>0.79</v>
      </c>
      <c r="D17" s="3">
        <v>0</v>
      </c>
      <c r="E17" s="3">
        <v>0</v>
      </c>
      <c r="F17" s="3">
        <v>0</v>
      </c>
      <c r="G17" s="3">
        <v>4.45</v>
      </c>
      <c r="H17" s="3">
        <v>180.75</v>
      </c>
      <c r="I17" s="100">
        <v>185.99</v>
      </c>
      <c r="J17" s="103"/>
    </row>
    <row r="18" spans="2:10" x14ac:dyDescent="0.25">
      <c r="B18" s="9" t="s">
        <v>8</v>
      </c>
      <c r="C18" s="3">
        <v>0.33</v>
      </c>
      <c r="D18" s="3">
        <v>0</v>
      </c>
      <c r="E18" s="3">
        <v>0</v>
      </c>
      <c r="F18" s="3">
        <v>0</v>
      </c>
      <c r="G18" s="3">
        <v>5.89</v>
      </c>
      <c r="H18" s="3">
        <v>394.75</v>
      </c>
      <c r="I18" s="100">
        <v>400.97</v>
      </c>
      <c r="J18" s="103"/>
    </row>
    <row r="19" spans="2:10" x14ac:dyDescent="0.25">
      <c r="B19" s="9" t="s">
        <v>9</v>
      </c>
      <c r="C19" s="3">
        <v>2.37</v>
      </c>
      <c r="D19" s="3">
        <v>0</v>
      </c>
      <c r="E19" s="3">
        <v>0</v>
      </c>
      <c r="F19" s="3">
        <v>0</v>
      </c>
      <c r="G19" s="3">
        <v>0.7</v>
      </c>
      <c r="H19" s="3">
        <v>0.5</v>
      </c>
      <c r="I19" s="100">
        <v>3.57</v>
      </c>
      <c r="J19" s="103"/>
    </row>
    <row r="20" spans="2:10" x14ac:dyDescent="0.25">
      <c r="B20" s="9" t="s">
        <v>10</v>
      </c>
      <c r="C20" s="3">
        <v>0.5</v>
      </c>
      <c r="D20" s="3">
        <v>0</v>
      </c>
      <c r="E20" s="3">
        <v>0</v>
      </c>
      <c r="F20" s="3">
        <v>0</v>
      </c>
      <c r="G20" s="3">
        <v>1.46</v>
      </c>
      <c r="H20" s="3">
        <v>191.05</v>
      </c>
      <c r="I20" s="100">
        <v>193.01</v>
      </c>
      <c r="J20" s="103"/>
    </row>
    <row r="21" spans="2:10" x14ac:dyDescent="0.25">
      <c r="B21" s="9" t="s">
        <v>11</v>
      </c>
      <c r="C21" s="3">
        <v>0.67</v>
      </c>
      <c r="D21" s="3">
        <v>0</v>
      </c>
      <c r="E21" s="3">
        <v>0</v>
      </c>
      <c r="F21" s="3">
        <v>0</v>
      </c>
      <c r="G21" s="3">
        <v>1.95</v>
      </c>
      <c r="H21" s="3">
        <v>0.5</v>
      </c>
      <c r="I21" s="100">
        <v>3.12</v>
      </c>
      <c r="J21" s="103"/>
    </row>
    <row r="22" spans="2:10" x14ac:dyDescent="0.25">
      <c r="B22" s="9" t="s">
        <v>12</v>
      </c>
      <c r="C22" s="3">
        <v>0.62</v>
      </c>
      <c r="D22" s="3">
        <v>0</v>
      </c>
      <c r="E22" s="3">
        <v>0</v>
      </c>
      <c r="F22" s="3">
        <v>0</v>
      </c>
      <c r="G22" s="3">
        <v>8.5500000000000007</v>
      </c>
      <c r="H22" s="3">
        <v>0.1</v>
      </c>
      <c r="I22" s="100">
        <v>9.27</v>
      </c>
      <c r="J22" s="103"/>
    </row>
    <row r="23" spans="2:10" x14ac:dyDescent="0.25">
      <c r="B23" s="9" t="s">
        <v>13</v>
      </c>
      <c r="C23" s="3">
        <v>0.41</v>
      </c>
      <c r="D23" s="3">
        <v>0</v>
      </c>
      <c r="E23" s="3">
        <v>0</v>
      </c>
      <c r="F23" s="3">
        <v>0</v>
      </c>
      <c r="G23" s="3">
        <v>11</v>
      </c>
      <c r="H23" s="3">
        <v>218.81</v>
      </c>
      <c r="I23" s="100">
        <v>230.22</v>
      </c>
      <c r="J23" s="103"/>
    </row>
    <row r="24" spans="2:10" x14ac:dyDescent="0.25">
      <c r="B24" s="9" t="s">
        <v>14</v>
      </c>
      <c r="C24" s="3">
        <v>1.77</v>
      </c>
      <c r="D24" s="3">
        <v>0</v>
      </c>
      <c r="E24" s="3">
        <v>0</v>
      </c>
      <c r="F24" s="3">
        <v>0</v>
      </c>
      <c r="G24" s="3">
        <v>13.5</v>
      </c>
      <c r="H24" s="3">
        <v>7</v>
      </c>
      <c r="I24" s="100">
        <v>22.27</v>
      </c>
      <c r="J24" s="103"/>
    </row>
    <row r="25" spans="2:10" x14ac:dyDescent="0.25">
      <c r="B25" s="12" t="s">
        <v>15</v>
      </c>
      <c r="C25" s="3">
        <v>0.65</v>
      </c>
      <c r="D25" s="3">
        <v>0</v>
      </c>
      <c r="E25" s="3">
        <v>0</v>
      </c>
      <c r="F25" s="3">
        <v>0</v>
      </c>
      <c r="G25" s="3">
        <v>16.399999999999999</v>
      </c>
      <c r="H25" s="3">
        <v>0</v>
      </c>
      <c r="I25" s="100">
        <v>17.05</v>
      </c>
      <c r="J25" s="103"/>
    </row>
    <row r="26" spans="2:10" x14ac:dyDescent="0.25">
      <c r="B26" s="9" t="s">
        <v>16</v>
      </c>
      <c r="C26" s="3">
        <v>0.65</v>
      </c>
      <c r="D26" s="3">
        <v>0</v>
      </c>
      <c r="E26" s="3">
        <v>0.28999999999999998</v>
      </c>
      <c r="F26" s="3">
        <v>0</v>
      </c>
      <c r="G26" s="3">
        <v>13.8</v>
      </c>
      <c r="H26" s="3">
        <v>250</v>
      </c>
      <c r="I26" s="100">
        <v>264.74</v>
      </c>
      <c r="J26" s="103"/>
    </row>
    <row r="27" spans="2:10" x14ac:dyDescent="0.25">
      <c r="B27" s="9" t="s">
        <v>17</v>
      </c>
      <c r="C27" s="3">
        <v>1.38</v>
      </c>
      <c r="D27" s="3">
        <v>0.1</v>
      </c>
      <c r="E27" s="3">
        <v>0</v>
      </c>
      <c r="F27" s="3">
        <v>0</v>
      </c>
      <c r="G27" s="3">
        <v>12</v>
      </c>
      <c r="H27" s="3">
        <v>0</v>
      </c>
      <c r="I27" s="100">
        <v>13.48</v>
      </c>
      <c r="J27" s="103"/>
    </row>
    <row r="28" spans="2:10" x14ac:dyDescent="0.25">
      <c r="B28" s="9" t="s">
        <v>18</v>
      </c>
      <c r="C28" s="3">
        <v>11.29</v>
      </c>
      <c r="D28" s="3">
        <v>19</v>
      </c>
      <c r="E28" s="3">
        <v>0.03</v>
      </c>
      <c r="F28" s="3">
        <v>0</v>
      </c>
      <c r="G28" s="3">
        <v>3.45</v>
      </c>
      <c r="H28" s="3">
        <v>0.84</v>
      </c>
      <c r="I28" s="100">
        <v>34.61</v>
      </c>
      <c r="J28" s="103"/>
    </row>
    <row r="29" spans="2:10" x14ac:dyDescent="0.25">
      <c r="B29" s="9" t="s">
        <v>19</v>
      </c>
      <c r="C29" s="3">
        <v>1.82</v>
      </c>
      <c r="D29" s="3">
        <v>0</v>
      </c>
      <c r="E29" s="3">
        <v>0</v>
      </c>
      <c r="F29" s="3">
        <v>0</v>
      </c>
      <c r="G29" s="3">
        <v>8.8000000000000007</v>
      </c>
      <c r="H29" s="3">
        <v>0.3</v>
      </c>
      <c r="I29" s="100">
        <v>10.92</v>
      </c>
      <c r="J29" s="103"/>
    </row>
    <row r="30" spans="2:10" x14ac:dyDescent="0.25">
      <c r="B30" s="9" t="s">
        <v>20</v>
      </c>
      <c r="C30" s="3">
        <v>5.37</v>
      </c>
      <c r="D30" s="3">
        <v>3</v>
      </c>
      <c r="E30" s="3">
        <v>0</v>
      </c>
      <c r="F30" s="3">
        <v>0</v>
      </c>
      <c r="G30" s="3">
        <v>3.8</v>
      </c>
      <c r="H30" s="3">
        <v>7.58</v>
      </c>
      <c r="I30" s="100">
        <v>19.75</v>
      </c>
      <c r="J30" s="103"/>
    </row>
    <row r="31" spans="2:10" x14ac:dyDescent="0.25">
      <c r="B31" s="9" t="s">
        <v>21</v>
      </c>
      <c r="C31" s="3">
        <v>0.27</v>
      </c>
      <c r="D31" s="3">
        <v>0</v>
      </c>
      <c r="E31" s="3">
        <v>0</v>
      </c>
      <c r="F31" s="3">
        <v>0</v>
      </c>
      <c r="G31" s="3">
        <v>5</v>
      </c>
      <c r="H31" s="3">
        <v>0.73</v>
      </c>
      <c r="I31" s="100">
        <v>6</v>
      </c>
      <c r="J31" s="103"/>
    </row>
    <row r="32" spans="2:10" x14ac:dyDescent="0.25">
      <c r="B32" s="9" t="s">
        <v>22</v>
      </c>
      <c r="C32" s="3">
        <v>0.04</v>
      </c>
      <c r="D32" s="3">
        <v>0</v>
      </c>
      <c r="E32" s="3">
        <v>0</v>
      </c>
      <c r="F32" s="3">
        <v>0</v>
      </c>
      <c r="G32" s="3">
        <v>0</v>
      </c>
      <c r="H32" s="3">
        <v>0.5</v>
      </c>
      <c r="I32" s="100">
        <v>0.54</v>
      </c>
      <c r="J32" s="103"/>
    </row>
    <row r="33" spans="2:10" x14ac:dyDescent="0.25">
      <c r="B33" s="9" t="s">
        <v>23</v>
      </c>
      <c r="C33" s="3">
        <v>1.17</v>
      </c>
      <c r="D33" s="3">
        <v>0</v>
      </c>
      <c r="E33" s="3">
        <v>0</v>
      </c>
      <c r="F33" s="3">
        <v>0</v>
      </c>
      <c r="G33" s="3">
        <v>3.7</v>
      </c>
      <c r="H33" s="3">
        <v>112.5</v>
      </c>
      <c r="I33" s="100">
        <v>117.37</v>
      </c>
      <c r="J33" s="103"/>
    </row>
    <row r="34" spans="2:10" x14ac:dyDescent="0.25">
      <c r="B34" s="9" t="s">
        <v>24</v>
      </c>
      <c r="C34" s="3">
        <v>0.35</v>
      </c>
      <c r="D34" s="3">
        <v>0</v>
      </c>
      <c r="E34" s="3">
        <v>0</v>
      </c>
      <c r="F34" s="3">
        <v>0</v>
      </c>
      <c r="G34" s="3">
        <v>5.5</v>
      </c>
      <c r="H34" s="3">
        <v>0</v>
      </c>
      <c r="I34" s="100">
        <v>5.85</v>
      </c>
      <c r="J34" s="103"/>
    </row>
    <row r="35" spans="2:10" ht="15.75" thickBot="1" x14ac:dyDescent="0.3">
      <c r="B35" s="54" t="s">
        <v>25</v>
      </c>
      <c r="C35" s="95">
        <v>0.55000000000000004</v>
      </c>
      <c r="D35" s="95">
        <v>0</v>
      </c>
      <c r="E35" s="95">
        <v>0</v>
      </c>
      <c r="F35" s="95">
        <v>0</v>
      </c>
      <c r="G35" s="95">
        <v>4.5</v>
      </c>
      <c r="H35" s="95">
        <v>0.2</v>
      </c>
      <c r="I35" s="101">
        <v>5.25</v>
      </c>
      <c r="J35" s="103"/>
    </row>
    <row r="36" spans="2:10" x14ac:dyDescent="0.25">
      <c r="B36" s="96" t="s">
        <v>210</v>
      </c>
      <c r="C36" s="97" t="s">
        <v>214</v>
      </c>
      <c r="D36" s="97" t="s">
        <v>215</v>
      </c>
      <c r="E36" s="97" t="s">
        <v>216</v>
      </c>
      <c r="F36" s="97">
        <v>180</v>
      </c>
      <c r="G36" s="97">
        <v>177.98</v>
      </c>
      <c r="H36" s="98">
        <v>1733.39</v>
      </c>
      <c r="I36" s="102">
        <v>2163.3200000000002</v>
      </c>
      <c r="J36" s="104"/>
    </row>
    <row r="37" spans="2:10" x14ac:dyDescent="0.25">
      <c r="B37" s="70">
        <v>2015</v>
      </c>
      <c r="C37" s="71">
        <v>48.879999999999995</v>
      </c>
      <c r="D37" s="76">
        <v>21</v>
      </c>
      <c r="E37" s="71">
        <v>0.81</v>
      </c>
      <c r="F37" s="71">
        <v>180</v>
      </c>
      <c r="G37" s="71">
        <v>177.98000000000002</v>
      </c>
      <c r="H37" s="71">
        <v>1733.3899999999996</v>
      </c>
      <c r="I37" s="73">
        <v>2162.0599999999995</v>
      </c>
      <c r="J37" s="104"/>
    </row>
    <row r="38" spans="2:10" x14ac:dyDescent="0.25">
      <c r="B38" s="70">
        <v>2014</v>
      </c>
      <c r="C38" s="71">
        <v>65.06</v>
      </c>
      <c r="D38" s="76">
        <v>1</v>
      </c>
      <c r="E38" s="71">
        <v>4.1100000000000003</v>
      </c>
      <c r="F38" s="71">
        <v>180</v>
      </c>
      <c r="G38" s="71">
        <v>181.36</v>
      </c>
      <c r="H38" s="71">
        <v>44.01</v>
      </c>
      <c r="I38" s="73">
        <v>475.54</v>
      </c>
      <c r="J38" s="104"/>
    </row>
    <row r="39" spans="2:10" x14ac:dyDescent="0.25">
      <c r="B39" s="70">
        <v>2013</v>
      </c>
      <c r="C39" s="71">
        <v>63.26</v>
      </c>
      <c r="D39" s="76">
        <v>2</v>
      </c>
      <c r="E39" s="71">
        <v>4.18</v>
      </c>
      <c r="F39" s="71">
        <v>180</v>
      </c>
      <c r="G39" s="71">
        <v>181.36</v>
      </c>
      <c r="H39" s="71">
        <v>44.01</v>
      </c>
      <c r="I39" s="73">
        <v>474.81</v>
      </c>
      <c r="J39" s="104"/>
    </row>
    <row r="40" spans="2:10" ht="15.75" thickBot="1" x14ac:dyDescent="0.3">
      <c r="B40" s="72">
        <v>2012</v>
      </c>
      <c r="C40" s="74">
        <v>58.72</v>
      </c>
      <c r="D40" s="77">
        <v>0</v>
      </c>
      <c r="E40" s="74">
        <v>18.78</v>
      </c>
      <c r="F40" s="74">
        <v>180</v>
      </c>
      <c r="G40" s="74">
        <v>181.36</v>
      </c>
      <c r="H40" s="74">
        <v>44.01</v>
      </c>
      <c r="I40" s="75">
        <v>482.87</v>
      </c>
      <c r="J40" s="104"/>
    </row>
    <row r="41" spans="2:10" ht="15.75" thickTop="1" x14ac:dyDescent="0.25">
      <c r="B41" s="174" t="s">
        <v>228</v>
      </c>
    </row>
  </sheetData>
  <mergeCells count="13">
    <mergeCell ref="B1:J1"/>
    <mergeCell ref="B3:J3"/>
    <mergeCell ref="B4:J4"/>
    <mergeCell ref="B5:J5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workbookViewId="0">
      <selection activeCell="K27" sqref="K27"/>
    </sheetView>
  </sheetViews>
  <sheetFormatPr defaultRowHeight="15" x14ac:dyDescent="0.25"/>
  <cols>
    <col min="1" max="1" width="3.85546875" customWidth="1"/>
    <col min="2" max="2" width="19.140625" customWidth="1"/>
    <col min="3" max="3" width="13.140625" customWidth="1"/>
    <col min="8" max="8" width="13.140625" customWidth="1"/>
    <col min="9" max="9" width="16.28515625" customWidth="1"/>
  </cols>
  <sheetData>
    <row r="1" spans="2:9" x14ac:dyDescent="0.25">
      <c r="B1" s="227" t="s">
        <v>230</v>
      </c>
      <c r="C1" s="227"/>
      <c r="D1" s="227"/>
      <c r="E1" s="227"/>
      <c r="F1" s="227"/>
      <c r="G1" s="227"/>
      <c r="H1" s="227"/>
      <c r="I1" s="227"/>
    </row>
    <row r="2" spans="2:9" x14ac:dyDescent="0.25">
      <c r="B2" s="228" t="s">
        <v>35</v>
      </c>
      <c r="C2" s="228"/>
      <c r="D2" s="228"/>
      <c r="E2" s="228"/>
      <c r="F2" s="228"/>
      <c r="G2" s="228"/>
      <c r="H2" s="228"/>
      <c r="I2" s="228"/>
    </row>
    <row r="3" spans="2:9" x14ac:dyDescent="0.25">
      <c r="B3" s="228" t="s">
        <v>211</v>
      </c>
      <c r="C3" s="228"/>
      <c r="D3" s="228"/>
      <c r="E3" s="228"/>
      <c r="F3" s="228"/>
      <c r="G3" s="228"/>
      <c r="H3" s="228"/>
      <c r="I3" s="228"/>
    </row>
    <row r="4" spans="2:9" x14ac:dyDescent="0.25">
      <c r="B4" s="57"/>
      <c r="C4" s="4"/>
      <c r="D4" s="4"/>
      <c r="E4" s="4"/>
      <c r="F4" s="4"/>
      <c r="G4" s="4"/>
      <c r="H4" s="4"/>
      <c r="I4" s="4"/>
    </row>
    <row r="5" spans="2:9" x14ac:dyDescent="0.25">
      <c r="B5" s="236" t="s">
        <v>27</v>
      </c>
      <c r="C5" s="238" t="s">
        <v>29</v>
      </c>
      <c r="D5" s="238" t="s">
        <v>30</v>
      </c>
      <c r="E5" s="238" t="s">
        <v>31</v>
      </c>
      <c r="F5" s="238" t="s">
        <v>32</v>
      </c>
      <c r="G5" s="238" t="s">
        <v>33</v>
      </c>
      <c r="H5" s="238" t="s">
        <v>189</v>
      </c>
      <c r="I5" s="240" t="s">
        <v>34</v>
      </c>
    </row>
    <row r="6" spans="2:9" ht="15.75" thickBot="1" x14ac:dyDescent="0.3">
      <c r="B6" s="237"/>
      <c r="C6" s="239"/>
      <c r="D6" s="239"/>
      <c r="E6" s="239"/>
      <c r="F6" s="239"/>
      <c r="G6" s="239"/>
      <c r="H6" s="239"/>
      <c r="I6" s="241"/>
    </row>
    <row r="7" spans="2:9" ht="15.75" thickBot="1" x14ac:dyDescent="0.3">
      <c r="B7" s="32" t="s">
        <v>197</v>
      </c>
      <c r="C7" s="33" t="s">
        <v>198</v>
      </c>
      <c r="D7" s="33" t="s">
        <v>199</v>
      </c>
      <c r="E7" s="33" t="s">
        <v>200</v>
      </c>
      <c r="F7" s="33" t="s">
        <v>201</v>
      </c>
      <c r="G7" s="33" t="s">
        <v>202</v>
      </c>
      <c r="H7" s="33" t="s">
        <v>203</v>
      </c>
      <c r="I7" s="34" t="s">
        <v>204</v>
      </c>
    </row>
    <row r="8" spans="2:9" x14ac:dyDescent="0.25">
      <c r="B8" s="16" t="s">
        <v>0</v>
      </c>
      <c r="C8" s="106">
        <v>11871.05</v>
      </c>
      <c r="D8" s="92">
        <v>0</v>
      </c>
      <c r="E8" s="92">
        <v>0</v>
      </c>
      <c r="F8" s="92">
        <v>0</v>
      </c>
      <c r="G8" s="92">
        <v>0</v>
      </c>
      <c r="H8" s="92">
        <v>122</v>
      </c>
      <c r="I8" s="107">
        <f t="shared" ref="I8:I34" si="0">SUM(C8:H8)</f>
        <v>11993.05</v>
      </c>
    </row>
    <row r="9" spans="2:9" x14ac:dyDescent="0.25">
      <c r="B9" s="5" t="s">
        <v>1</v>
      </c>
      <c r="C9" s="108">
        <v>1389.73</v>
      </c>
      <c r="D9" s="3">
        <v>0</v>
      </c>
      <c r="E9" s="3">
        <v>0</v>
      </c>
      <c r="F9" s="3">
        <v>0</v>
      </c>
      <c r="G9" s="3">
        <v>155</v>
      </c>
      <c r="H9" s="3">
        <v>0</v>
      </c>
      <c r="I9" s="109">
        <f t="shared" si="0"/>
        <v>1544.73</v>
      </c>
    </row>
    <row r="10" spans="2:9" x14ac:dyDescent="0.25">
      <c r="B10" s="5" t="s">
        <v>2</v>
      </c>
      <c r="C10" s="108">
        <v>2030.27</v>
      </c>
      <c r="D10" s="3">
        <v>0</v>
      </c>
      <c r="E10" s="3">
        <v>0</v>
      </c>
      <c r="F10" s="3">
        <v>0</v>
      </c>
      <c r="G10" s="3">
        <v>75</v>
      </c>
      <c r="H10" s="3">
        <v>0</v>
      </c>
      <c r="I10" s="109">
        <f t="shared" si="0"/>
        <v>2105.27</v>
      </c>
    </row>
    <row r="11" spans="2:9" x14ac:dyDescent="0.25">
      <c r="B11" s="5" t="s">
        <v>3</v>
      </c>
      <c r="C11" s="108">
        <v>5251.52</v>
      </c>
      <c r="D11" s="3">
        <v>0</v>
      </c>
      <c r="E11" s="108">
        <v>6309.69</v>
      </c>
      <c r="F11" s="108">
        <v>5153</v>
      </c>
      <c r="G11" s="3">
        <v>283</v>
      </c>
      <c r="H11" s="3">
        <v>0</v>
      </c>
      <c r="I11" s="109">
        <f t="shared" si="0"/>
        <v>16997.21</v>
      </c>
    </row>
    <row r="12" spans="2:9" x14ac:dyDescent="0.25">
      <c r="B12" s="5" t="s">
        <v>4</v>
      </c>
      <c r="C12" s="108">
        <v>1680.56</v>
      </c>
      <c r="D12" s="3">
        <v>0</v>
      </c>
      <c r="E12" s="3">
        <v>4.12</v>
      </c>
      <c r="F12" s="3">
        <v>0</v>
      </c>
      <c r="G12" s="3">
        <v>52</v>
      </c>
      <c r="H12" s="3">
        <v>0</v>
      </c>
      <c r="I12" s="109">
        <f t="shared" si="0"/>
        <v>1736.6799999999998</v>
      </c>
    </row>
    <row r="13" spans="2:9" x14ac:dyDescent="0.25">
      <c r="B13" s="5" t="s">
        <v>5</v>
      </c>
      <c r="C13" s="3">
        <v>759.08</v>
      </c>
      <c r="D13" s="3">
        <v>0</v>
      </c>
      <c r="E13" s="3">
        <v>0</v>
      </c>
      <c r="F13" s="3">
        <v>0</v>
      </c>
      <c r="G13" s="3">
        <v>56</v>
      </c>
      <c r="H13" s="3">
        <v>0</v>
      </c>
      <c r="I13" s="110">
        <f t="shared" si="0"/>
        <v>815.08</v>
      </c>
    </row>
    <row r="14" spans="2:9" x14ac:dyDescent="0.25">
      <c r="B14" s="5" t="s">
        <v>6</v>
      </c>
      <c r="C14" s="108">
        <v>21660.880000000001</v>
      </c>
      <c r="D14" s="3">
        <v>0</v>
      </c>
      <c r="E14" s="3">
        <v>23.63</v>
      </c>
      <c r="F14" s="3">
        <v>0</v>
      </c>
      <c r="G14" s="3">
        <v>0</v>
      </c>
      <c r="H14" s="3">
        <v>37</v>
      </c>
      <c r="I14" s="109">
        <f t="shared" si="0"/>
        <v>21721.510000000002</v>
      </c>
    </row>
    <row r="15" spans="2:9" x14ac:dyDescent="0.25">
      <c r="B15" s="5" t="s">
        <v>7</v>
      </c>
      <c r="C15" s="108">
        <v>6322.07</v>
      </c>
      <c r="D15" s="3">
        <v>0</v>
      </c>
      <c r="E15" s="3">
        <v>0</v>
      </c>
      <c r="F15" s="3">
        <v>0</v>
      </c>
      <c r="G15" s="3">
        <v>0</v>
      </c>
      <c r="H15" s="3">
        <v>64</v>
      </c>
      <c r="I15" s="109">
        <f t="shared" si="0"/>
        <v>6386.07</v>
      </c>
    </row>
    <row r="16" spans="2:9" x14ac:dyDescent="0.25">
      <c r="B16" s="5" t="s">
        <v>8</v>
      </c>
      <c r="C16" s="108">
        <v>1287.99</v>
      </c>
      <c r="D16" s="3">
        <v>0</v>
      </c>
      <c r="E16" s="3">
        <v>0</v>
      </c>
      <c r="F16" s="3">
        <v>0</v>
      </c>
      <c r="G16" s="3">
        <v>113</v>
      </c>
      <c r="H16" s="3">
        <v>0</v>
      </c>
      <c r="I16" s="109">
        <f t="shared" si="0"/>
        <v>1400.99</v>
      </c>
    </row>
    <row r="17" spans="2:9" x14ac:dyDescent="0.25">
      <c r="B17" s="5" t="s">
        <v>9</v>
      </c>
      <c r="C17" s="108">
        <v>19779.400000000001</v>
      </c>
      <c r="D17" s="3">
        <v>0</v>
      </c>
      <c r="E17" s="3">
        <v>0</v>
      </c>
      <c r="F17" s="3">
        <v>0</v>
      </c>
      <c r="G17" s="3">
        <v>48</v>
      </c>
      <c r="H17" s="3">
        <v>20</v>
      </c>
      <c r="I17" s="109">
        <f t="shared" si="0"/>
        <v>19847.400000000001</v>
      </c>
    </row>
    <row r="18" spans="2:9" x14ac:dyDescent="0.25">
      <c r="B18" s="9" t="s">
        <v>10</v>
      </c>
      <c r="C18" s="108">
        <v>1585.65</v>
      </c>
      <c r="D18" s="3">
        <v>0</v>
      </c>
      <c r="E18" s="3">
        <v>0</v>
      </c>
      <c r="F18" s="3">
        <v>0</v>
      </c>
      <c r="G18" s="3">
        <v>91</v>
      </c>
      <c r="H18" s="3">
        <v>207</v>
      </c>
      <c r="I18" s="109">
        <f t="shared" si="0"/>
        <v>1883.65</v>
      </c>
    </row>
    <row r="19" spans="2:9" x14ac:dyDescent="0.25">
      <c r="B19" s="9" t="s">
        <v>11</v>
      </c>
      <c r="C19" s="108">
        <v>7067.69</v>
      </c>
      <c r="D19" s="3">
        <v>0</v>
      </c>
      <c r="E19" s="3">
        <v>0</v>
      </c>
      <c r="F19" s="3">
        <v>0</v>
      </c>
      <c r="G19" s="3">
        <v>0</v>
      </c>
      <c r="H19" s="3">
        <v>82</v>
      </c>
      <c r="I19" s="109">
        <f t="shared" si="0"/>
        <v>7149.69</v>
      </c>
    </row>
    <row r="20" spans="2:9" x14ac:dyDescent="0.25">
      <c r="B20" s="9" t="s">
        <v>12</v>
      </c>
      <c r="C20" s="3">
        <v>229.21</v>
      </c>
      <c r="D20" s="3">
        <v>0</v>
      </c>
      <c r="E20" s="3">
        <v>0</v>
      </c>
      <c r="F20" s="3">
        <v>0</v>
      </c>
      <c r="G20" s="3">
        <v>26</v>
      </c>
      <c r="H20" s="3">
        <v>0</v>
      </c>
      <c r="I20" s="110">
        <f t="shared" si="0"/>
        <v>255.21</v>
      </c>
    </row>
    <row r="21" spans="2:9" x14ac:dyDescent="0.25">
      <c r="B21" s="9" t="s">
        <v>13</v>
      </c>
      <c r="C21" s="3">
        <v>902.34</v>
      </c>
      <c r="D21" s="3">
        <v>0</v>
      </c>
      <c r="E21" s="3">
        <v>0</v>
      </c>
      <c r="F21" s="3">
        <v>0</v>
      </c>
      <c r="G21" s="3">
        <v>25</v>
      </c>
      <c r="H21" s="3">
        <v>0</v>
      </c>
      <c r="I21" s="110">
        <f t="shared" si="0"/>
        <v>927.34</v>
      </c>
    </row>
    <row r="22" spans="2:9" x14ac:dyDescent="0.25">
      <c r="B22" s="9" t="s">
        <v>14</v>
      </c>
      <c r="C22" s="108">
        <v>6115.04</v>
      </c>
      <c r="D22" s="3">
        <v>0</v>
      </c>
      <c r="E22" s="3">
        <v>0</v>
      </c>
      <c r="F22" s="3">
        <v>0</v>
      </c>
      <c r="G22" s="3">
        <v>0</v>
      </c>
      <c r="H22" s="3">
        <v>22</v>
      </c>
      <c r="I22" s="109">
        <f t="shared" si="0"/>
        <v>6137.04</v>
      </c>
    </row>
    <row r="23" spans="2:9" x14ac:dyDescent="0.25">
      <c r="B23" s="12" t="s">
        <v>15</v>
      </c>
      <c r="C23" s="108">
        <v>1964.43</v>
      </c>
      <c r="D23" s="3">
        <v>0</v>
      </c>
      <c r="E23" s="3">
        <v>0</v>
      </c>
      <c r="F23" s="3">
        <v>0</v>
      </c>
      <c r="G23" s="3">
        <v>0</v>
      </c>
      <c r="H23" s="3">
        <v>53</v>
      </c>
      <c r="I23" s="109">
        <f t="shared" si="0"/>
        <v>2017.43</v>
      </c>
    </row>
    <row r="24" spans="2:9" x14ac:dyDescent="0.25">
      <c r="B24" s="9" t="s">
        <v>16</v>
      </c>
      <c r="C24" s="108">
        <v>3781</v>
      </c>
      <c r="D24" s="3">
        <v>0</v>
      </c>
      <c r="E24" s="3">
        <v>505.86</v>
      </c>
      <c r="F24" s="3">
        <v>0</v>
      </c>
      <c r="G24" s="3">
        <v>0</v>
      </c>
      <c r="H24" s="3">
        <v>557</v>
      </c>
      <c r="I24" s="109">
        <f t="shared" si="0"/>
        <v>4843.8599999999997</v>
      </c>
    </row>
    <row r="25" spans="2:9" x14ac:dyDescent="0.25">
      <c r="B25" s="9" t="s">
        <v>17</v>
      </c>
      <c r="C25" s="108">
        <v>7408.91</v>
      </c>
      <c r="D25" s="3">
        <v>1.7</v>
      </c>
      <c r="E25" s="3">
        <v>0</v>
      </c>
      <c r="F25" s="3">
        <v>0</v>
      </c>
      <c r="G25" s="3">
        <v>31</v>
      </c>
      <c r="H25" s="3">
        <v>0</v>
      </c>
      <c r="I25" s="109">
        <f t="shared" si="0"/>
        <v>7441.61</v>
      </c>
    </row>
    <row r="26" spans="2:9" x14ac:dyDescent="0.25">
      <c r="B26" s="9" t="s">
        <v>18</v>
      </c>
      <c r="C26" s="108">
        <v>112183.59</v>
      </c>
      <c r="D26" s="3">
        <v>115.91</v>
      </c>
      <c r="E26" s="3">
        <v>92.52</v>
      </c>
      <c r="F26" s="3">
        <v>0</v>
      </c>
      <c r="G26" s="3">
        <v>0</v>
      </c>
      <c r="H26" s="3">
        <v>29</v>
      </c>
      <c r="I26" s="109">
        <f t="shared" si="0"/>
        <v>112421.02</v>
      </c>
    </row>
    <row r="27" spans="2:9" x14ac:dyDescent="0.25">
      <c r="B27" s="9" t="s">
        <v>19</v>
      </c>
      <c r="C27" s="108">
        <v>7328.61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109">
        <f t="shared" si="0"/>
        <v>7328.61</v>
      </c>
    </row>
    <row r="28" spans="2:9" x14ac:dyDescent="0.25">
      <c r="B28" s="9" t="s">
        <v>20</v>
      </c>
      <c r="C28" s="108">
        <v>37699.519999999997</v>
      </c>
      <c r="D28" s="3">
        <v>22.76</v>
      </c>
      <c r="E28" s="3">
        <v>0</v>
      </c>
      <c r="F28" s="3">
        <v>0</v>
      </c>
      <c r="G28" s="3">
        <v>393</v>
      </c>
      <c r="H28" s="3">
        <v>0</v>
      </c>
      <c r="I28" s="109">
        <f t="shared" si="0"/>
        <v>38115.279999999999</v>
      </c>
    </row>
    <row r="29" spans="2:9" x14ac:dyDescent="0.25">
      <c r="B29" s="9" t="s">
        <v>21</v>
      </c>
      <c r="C29" s="108">
        <v>1721.34</v>
      </c>
      <c r="D29" s="3">
        <v>0</v>
      </c>
      <c r="E29" s="3">
        <v>0</v>
      </c>
      <c r="F29" s="3">
        <v>0</v>
      </c>
      <c r="G29" s="3">
        <v>86</v>
      </c>
      <c r="H29" s="3">
        <v>0</v>
      </c>
      <c r="I29" s="109">
        <f t="shared" si="0"/>
        <v>1807.34</v>
      </c>
    </row>
    <row r="30" spans="2:9" x14ac:dyDescent="0.25">
      <c r="B30" s="9" t="s">
        <v>22</v>
      </c>
      <c r="C30" s="108">
        <v>1175.8699999999999</v>
      </c>
      <c r="D30" s="3">
        <v>0</v>
      </c>
      <c r="E30" s="3">
        <v>0</v>
      </c>
      <c r="F30" s="3">
        <v>0</v>
      </c>
      <c r="G30" s="3">
        <v>0</v>
      </c>
      <c r="H30" s="3">
        <v>44</v>
      </c>
      <c r="I30" s="109">
        <f t="shared" si="0"/>
        <v>1219.8699999999999</v>
      </c>
    </row>
    <row r="31" spans="2:9" x14ac:dyDescent="0.25">
      <c r="B31" s="9" t="s">
        <v>23</v>
      </c>
      <c r="C31" s="108">
        <v>9075.31</v>
      </c>
      <c r="D31" s="3">
        <v>0</v>
      </c>
      <c r="E31" s="3">
        <v>0</v>
      </c>
      <c r="F31" s="3">
        <v>0</v>
      </c>
      <c r="G31" s="3">
        <v>0</v>
      </c>
      <c r="H31" s="3">
        <v>621</v>
      </c>
      <c r="I31" s="109">
        <f t="shared" si="0"/>
        <v>9696.31</v>
      </c>
    </row>
    <row r="32" spans="2:9" x14ac:dyDescent="0.25">
      <c r="B32" s="9" t="s">
        <v>24</v>
      </c>
      <c r="C32" s="108">
        <v>2049.06</v>
      </c>
      <c r="D32" s="3">
        <v>0</v>
      </c>
      <c r="E32" s="3">
        <v>0</v>
      </c>
      <c r="F32" s="3">
        <v>0</v>
      </c>
      <c r="G32" s="3">
        <v>106</v>
      </c>
      <c r="H32" s="3">
        <v>3</v>
      </c>
      <c r="I32" s="109">
        <f t="shared" si="0"/>
        <v>2158.06</v>
      </c>
    </row>
    <row r="33" spans="2:9" ht="15.75" thickBot="1" x14ac:dyDescent="0.3">
      <c r="B33" s="54" t="s">
        <v>25</v>
      </c>
      <c r="C33" s="111">
        <v>3769.1</v>
      </c>
      <c r="D33" s="95">
        <v>0</v>
      </c>
      <c r="E33" s="95">
        <v>0</v>
      </c>
      <c r="F33" s="95">
        <v>0</v>
      </c>
      <c r="G33" s="111">
        <v>1330</v>
      </c>
      <c r="H33" s="95">
        <v>0</v>
      </c>
      <c r="I33" s="112">
        <f t="shared" si="0"/>
        <v>5099.1000000000004</v>
      </c>
    </row>
    <row r="34" spans="2:9" x14ac:dyDescent="0.25">
      <c r="B34" s="113" t="s">
        <v>210</v>
      </c>
      <c r="C34" s="98">
        <f t="shared" ref="C34:H34" si="1">SUM(C8:C33)</f>
        <v>276089.21999999991</v>
      </c>
      <c r="D34" s="97">
        <f t="shared" si="1"/>
        <v>140.37</v>
      </c>
      <c r="E34" s="98">
        <f t="shared" si="1"/>
        <v>6935.82</v>
      </c>
      <c r="F34" s="98">
        <f t="shared" si="1"/>
        <v>5153</v>
      </c>
      <c r="G34" s="98">
        <f t="shared" si="1"/>
        <v>2870</v>
      </c>
      <c r="H34" s="98">
        <f t="shared" si="1"/>
        <v>1861</v>
      </c>
      <c r="I34" s="114">
        <f t="shared" si="0"/>
        <v>293049.40999999992</v>
      </c>
    </row>
    <row r="35" spans="2:9" x14ac:dyDescent="0.25">
      <c r="B35" s="70">
        <v>2015</v>
      </c>
      <c r="C35" s="78">
        <v>271532.51999999996</v>
      </c>
      <c r="D35" s="79">
        <v>51.57</v>
      </c>
      <c r="E35" s="78">
        <v>1876.55</v>
      </c>
      <c r="F35" s="78">
        <v>1753</v>
      </c>
      <c r="G35" s="78">
        <v>1535</v>
      </c>
      <c r="H35" s="78">
        <v>1577.0000000000002</v>
      </c>
      <c r="I35" s="80">
        <v>278325.63999999996</v>
      </c>
    </row>
    <row r="36" spans="2:9" x14ac:dyDescent="0.25">
      <c r="B36" s="70">
        <v>2014</v>
      </c>
      <c r="C36" s="78">
        <v>254559.82</v>
      </c>
      <c r="D36" s="81">
        <v>0</v>
      </c>
      <c r="E36" s="78">
        <v>1685.56</v>
      </c>
      <c r="F36" s="82">
        <v>1775</v>
      </c>
      <c r="G36" s="78">
        <v>1030</v>
      </c>
      <c r="H36" s="79">
        <v>247</v>
      </c>
      <c r="I36" s="80">
        <v>259297.38</v>
      </c>
    </row>
    <row r="37" spans="2:9" x14ac:dyDescent="0.25">
      <c r="B37" s="70">
        <v>2013</v>
      </c>
      <c r="C37" s="78">
        <v>191942.18</v>
      </c>
      <c r="D37" s="81">
        <v>20</v>
      </c>
      <c r="E37" s="81">
        <v>631.80999999999995</v>
      </c>
      <c r="F37" s="81">
        <v>863</v>
      </c>
      <c r="G37" s="78">
        <v>1654</v>
      </c>
      <c r="H37" s="79">
        <v>481</v>
      </c>
      <c r="I37" s="80">
        <v>195573.99</v>
      </c>
    </row>
    <row r="38" spans="2:9" ht="15.75" thickBot="1" x14ac:dyDescent="0.3">
      <c r="B38" s="72">
        <v>2012</v>
      </c>
      <c r="C38" s="83">
        <v>136317</v>
      </c>
      <c r="D38" s="84" t="s">
        <v>26</v>
      </c>
      <c r="E38" s="85">
        <v>2921</v>
      </c>
      <c r="F38" s="83">
        <v>1039</v>
      </c>
      <c r="G38" s="85">
        <v>1422</v>
      </c>
      <c r="H38" s="86">
        <v>477</v>
      </c>
      <c r="I38" s="87">
        <v>142.17599999999999</v>
      </c>
    </row>
    <row r="39" spans="2:9" ht="15.75" thickTop="1" x14ac:dyDescent="0.25">
      <c r="B39" s="174" t="s">
        <v>228</v>
      </c>
    </row>
  </sheetData>
  <mergeCells count="11">
    <mergeCell ref="B1:I1"/>
    <mergeCell ref="B2:I2"/>
    <mergeCell ref="B3:I3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workbookViewId="0">
      <selection activeCell="K18" sqref="K18"/>
    </sheetView>
  </sheetViews>
  <sheetFormatPr defaultRowHeight="15" x14ac:dyDescent="0.25"/>
  <cols>
    <col min="1" max="1" width="4.85546875" customWidth="1"/>
    <col min="2" max="2" width="17.140625" customWidth="1"/>
    <col min="3" max="3" width="16" customWidth="1"/>
    <col min="4" max="4" width="14.5703125" customWidth="1"/>
    <col min="5" max="5" width="13" customWidth="1"/>
    <col min="6" max="6" width="12" customWidth="1"/>
    <col min="7" max="7" width="12.7109375" customWidth="1"/>
    <col min="8" max="8" width="13.42578125" customWidth="1"/>
    <col min="9" max="9" width="14.140625" customWidth="1"/>
  </cols>
  <sheetData>
    <row r="1" spans="2:9" x14ac:dyDescent="0.25">
      <c r="B1" s="227" t="s">
        <v>231</v>
      </c>
      <c r="C1" s="227"/>
      <c r="D1" s="227"/>
      <c r="E1" s="227"/>
      <c r="F1" s="227"/>
      <c r="G1" s="227"/>
      <c r="H1" s="227"/>
      <c r="I1" s="227"/>
    </row>
    <row r="2" spans="2:9" x14ac:dyDescent="0.25">
      <c r="B2" s="228" t="s">
        <v>36</v>
      </c>
      <c r="C2" s="228"/>
      <c r="D2" s="228"/>
      <c r="E2" s="228"/>
      <c r="F2" s="228"/>
      <c r="G2" s="228"/>
      <c r="H2" s="228"/>
      <c r="I2" s="228"/>
    </row>
    <row r="3" spans="2:9" x14ac:dyDescent="0.25">
      <c r="B3" s="228" t="s">
        <v>211</v>
      </c>
      <c r="C3" s="228"/>
      <c r="D3" s="228"/>
      <c r="E3" s="228"/>
      <c r="F3" s="228"/>
      <c r="G3" s="228"/>
      <c r="H3" s="228"/>
      <c r="I3" s="228"/>
    </row>
    <row r="4" spans="2:9" ht="15.75" thickBot="1" x14ac:dyDescent="0.3">
      <c r="B4" s="57"/>
      <c r="C4" s="4"/>
      <c r="D4" s="4"/>
      <c r="E4" s="4"/>
      <c r="F4" s="4"/>
      <c r="G4" s="4"/>
      <c r="H4" s="4"/>
      <c r="I4" s="4"/>
    </row>
    <row r="5" spans="2:9" ht="15.75" thickTop="1" x14ac:dyDescent="0.25">
      <c r="B5" s="242" t="s">
        <v>27</v>
      </c>
      <c r="C5" s="244" t="s">
        <v>29</v>
      </c>
      <c r="D5" s="244" t="s">
        <v>30</v>
      </c>
      <c r="E5" s="244" t="s">
        <v>31</v>
      </c>
      <c r="F5" s="244" t="s">
        <v>32</v>
      </c>
      <c r="G5" s="244" t="s">
        <v>33</v>
      </c>
      <c r="H5" s="244" t="s">
        <v>188</v>
      </c>
      <c r="I5" s="246" t="s">
        <v>34</v>
      </c>
    </row>
    <row r="6" spans="2:9" ht="15.75" thickBot="1" x14ac:dyDescent="0.3">
      <c r="B6" s="243"/>
      <c r="C6" s="245"/>
      <c r="D6" s="245"/>
      <c r="E6" s="245"/>
      <c r="F6" s="245"/>
      <c r="G6" s="245"/>
      <c r="H6" s="245"/>
      <c r="I6" s="247"/>
    </row>
    <row r="7" spans="2:9" ht="15.75" thickBot="1" x14ac:dyDescent="0.3">
      <c r="B7" s="32" t="s">
        <v>197</v>
      </c>
      <c r="C7" s="33" t="s">
        <v>198</v>
      </c>
      <c r="D7" s="33" t="s">
        <v>199</v>
      </c>
      <c r="E7" s="33" t="s">
        <v>200</v>
      </c>
      <c r="F7" s="33" t="s">
        <v>201</v>
      </c>
      <c r="G7" s="33" t="s">
        <v>202</v>
      </c>
      <c r="H7" s="33" t="s">
        <v>203</v>
      </c>
      <c r="I7" s="34" t="s">
        <v>204</v>
      </c>
    </row>
    <row r="8" spans="2:9" x14ac:dyDescent="0.25">
      <c r="B8" s="159" t="s">
        <v>0</v>
      </c>
      <c r="C8" s="106">
        <v>18491.189999999999</v>
      </c>
      <c r="D8" s="92">
        <v>0</v>
      </c>
      <c r="E8" s="92">
        <v>0</v>
      </c>
      <c r="F8" s="92">
        <v>0</v>
      </c>
      <c r="G8" s="115">
        <v>154000</v>
      </c>
      <c r="H8" s="92">
        <v>0</v>
      </c>
      <c r="I8" s="19">
        <f t="shared" ref="I8:I34" si="0">SUM(C8:H8)</f>
        <v>172491.19</v>
      </c>
    </row>
    <row r="9" spans="2:9" x14ac:dyDescent="0.25">
      <c r="B9" s="119" t="s">
        <v>1</v>
      </c>
      <c r="C9" s="108">
        <v>1133.03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17">
        <f t="shared" si="0"/>
        <v>1133.03</v>
      </c>
    </row>
    <row r="10" spans="2:9" x14ac:dyDescent="0.25">
      <c r="B10" s="119" t="s">
        <v>2</v>
      </c>
      <c r="C10" s="108">
        <v>2708.84</v>
      </c>
      <c r="D10" s="3">
        <v>0</v>
      </c>
      <c r="E10" s="3">
        <v>0</v>
      </c>
      <c r="F10" s="3">
        <v>0</v>
      </c>
      <c r="G10" s="93">
        <v>154000</v>
      </c>
      <c r="H10" s="3">
        <v>0</v>
      </c>
      <c r="I10" s="17">
        <f t="shared" si="0"/>
        <v>156708.84</v>
      </c>
    </row>
    <row r="11" spans="2:9" x14ac:dyDescent="0.25">
      <c r="B11" s="119" t="s">
        <v>3</v>
      </c>
      <c r="C11" s="108">
        <v>11087.63</v>
      </c>
      <c r="D11" s="3">
        <v>0</v>
      </c>
      <c r="E11" s="108">
        <v>4585.4799999999996</v>
      </c>
      <c r="F11" s="3">
        <v>0</v>
      </c>
      <c r="G11" s="3">
        <v>0</v>
      </c>
      <c r="H11" s="3">
        <v>0</v>
      </c>
      <c r="I11" s="17">
        <f t="shared" si="0"/>
        <v>15673.109999999999</v>
      </c>
    </row>
    <row r="12" spans="2:9" x14ac:dyDescent="0.25">
      <c r="B12" s="119" t="s">
        <v>4</v>
      </c>
      <c r="C12" s="108">
        <v>3018.54</v>
      </c>
      <c r="D12" s="3">
        <v>0</v>
      </c>
      <c r="E12" s="3">
        <v>4.3</v>
      </c>
      <c r="F12" s="3">
        <v>0</v>
      </c>
      <c r="G12" s="3">
        <v>0</v>
      </c>
      <c r="H12" s="3">
        <v>0</v>
      </c>
      <c r="I12" s="17">
        <f t="shared" si="0"/>
        <v>3022.84</v>
      </c>
    </row>
    <row r="13" spans="2:9" x14ac:dyDescent="0.25">
      <c r="B13" s="119" t="s">
        <v>5</v>
      </c>
      <c r="C13" s="108">
        <v>1072.45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17">
        <f t="shared" si="0"/>
        <v>1072.45</v>
      </c>
    </row>
    <row r="14" spans="2:9" x14ac:dyDescent="0.25">
      <c r="B14" s="119" t="s">
        <v>6</v>
      </c>
      <c r="C14" s="108">
        <v>32074.59</v>
      </c>
      <c r="D14" s="3">
        <v>0</v>
      </c>
      <c r="E14" s="3">
        <v>20.04</v>
      </c>
      <c r="F14" s="3">
        <v>0</v>
      </c>
      <c r="G14" s="3">
        <v>0</v>
      </c>
      <c r="H14" s="3">
        <v>0</v>
      </c>
      <c r="I14" s="17">
        <f t="shared" si="0"/>
        <v>32094.63</v>
      </c>
    </row>
    <row r="15" spans="2:9" x14ac:dyDescent="0.25">
      <c r="B15" s="119" t="s">
        <v>7</v>
      </c>
      <c r="C15" s="108">
        <v>6456.51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17">
        <f t="shared" si="0"/>
        <v>6456.51</v>
      </c>
    </row>
    <row r="16" spans="2:9" x14ac:dyDescent="0.25">
      <c r="B16" s="119" t="s">
        <v>8</v>
      </c>
      <c r="C16" s="108">
        <v>2346.09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17">
        <f t="shared" si="0"/>
        <v>2346.09</v>
      </c>
    </row>
    <row r="17" spans="2:9" x14ac:dyDescent="0.25">
      <c r="B17" s="119" t="s">
        <v>9</v>
      </c>
      <c r="C17" s="108">
        <v>18751.82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17">
        <f t="shared" si="0"/>
        <v>18751.82</v>
      </c>
    </row>
    <row r="18" spans="2:9" x14ac:dyDescent="0.25">
      <c r="B18" s="119" t="s">
        <v>10</v>
      </c>
      <c r="C18" s="108">
        <v>2914.59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17">
        <f t="shared" si="0"/>
        <v>2914.59</v>
      </c>
    </row>
    <row r="19" spans="2:9" x14ac:dyDescent="0.25">
      <c r="B19" s="119" t="s">
        <v>11</v>
      </c>
      <c r="C19" s="108">
        <v>10075.219999999999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17">
        <f t="shared" si="0"/>
        <v>10075.219999999999</v>
      </c>
    </row>
    <row r="20" spans="2:9" x14ac:dyDescent="0.25">
      <c r="B20" s="119" t="s">
        <v>12</v>
      </c>
      <c r="C20" s="3">
        <v>303.99</v>
      </c>
      <c r="D20" s="3">
        <v>0</v>
      </c>
      <c r="E20" s="3">
        <v>0</v>
      </c>
      <c r="F20" s="3">
        <v>0</v>
      </c>
      <c r="G20" s="93">
        <v>154000</v>
      </c>
      <c r="H20" s="3">
        <v>0</v>
      </c>
      <c r="I20" s="17">
        <f t="shared" si="0"/>
        <v>154303.99</v>
      </c>
    </row>
    <row r="21" spans="2:9" x14ac:dyDescent="0.25">
      <c r="B21" s="119" t="s">
        <v>13</v>
      </c>
      <c r="C21" s="108">
        <v>2826.6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17">
        <f t="shared" si="0"/>
        <v>2826.6</v>
      </c>
    </row>
    <row r="22" spans="2:9" x14ac:dyDescent="0.25">
      <c r="B22" s="119" t="s">
        <v>14</v>
      </c>
      <c r="C22" s="108">
        <v>4153.26</v>
      </c>
      <c r="D22" s="3">
        <v>0</v>
      </c>
      <c r="E22" s="3">
        <v>0</v>
      </c>
      <c r="F22" s="3">
        <v>0</v>
      </c>
      <c r="G22" s="93">
        <v>154000</v>
      </c>
      <c r="H22" s="3">
        <v>0</v>
      </c>
      <c r="I22" s="17">
        <f t="shared" si="0"/>
        <v>158153.26</v>
      </c>
    </row>
    <row r="23" spans="2:9" x14ac:dyDescent="0.25">
      <c r="B23" s="120" t="s">
        <v>15</v>
      </c>
      <c r="C23" s="108">
        <v>1927.78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17">
        <f t="shared" si="0"/>
        <v>1927.78</v>
      </c>
    </row>
    <row r="24" spans="2:9" x14ac:dyDescent="0.25">
      <c r="B24" s="119" t="s">
        <v>16</v>
      </c>
      <c r="C24" s="108">
        <v>2651.61</v>
      </c>
      <c r="D24" s="3">
        <v>0</v>
      </c>
      <c r="E24" s="3">
        <v>315.35000000000002</v>
      </c>
      <c r="F24" s="3">
        <v>0</v>
      </c>
      <c r="G24" s="93">
        <v>154000</v>
      </c>
      <c r="H24" s="3">
        <v>0</v>
      </c>
      <c r="I24" s="17">
        <f t="shared" si="0"/>
        <v>156966.96</v>
      </c>
    </row>
    <row r="25" spans="2:9" x14ac:dyDescent="0.25">
      <c r="B25" s="119" t="s">
        <v>17</v>
      </c>
      <c r="C25" s="108">
        <v>5960.93</v>
      </c>
      <c r="D25" s="3">
        <v>5</v>
      </c>
      <c r="E25" s="3">
        <v>0</v>
      </c>
      <c r="F25" s="3">
        <v>0</v>
      </c>
      <c r="G25" s="3">
        <v>0</v>
      </c>
      <c r="H25" s="3">
        <v>0</v>
      </c>
      <c r="I25" s="17">
        <f t="shared" si="0"/>
        <v>5965.93</v>
      </c>
    </row>
    <row r="26" spans="2:9" x14ac:dyDescent="0.25">
      <c r="B26" s="119" t="s">
        <v>18</v>
      </c>
      <c r="C26" s="108">
        <v>101777.33</v>
      </c>
      <c r="D26" s="3">
        <v>950</v>
      </c>
      <c r="E26" s="3">
        <v>50.21</v>
      </c>
      <c r="F26" s="3">
        <v>0</v>
      </c>
      <c r="G26" s="3">
        <v>0</v>
      </c>
      <c r="H26" s="3">
        <v>0</v>
      </c>
      <c r="I26" s="17">
        <f t="shared" si="0"/>
        <v>102777.54000000001</v>
      </c>
    </row>
    <row r="27" spans="2:9" x14ac:dyDescent="0.25">
      <c r="B27" s="119" t="s">
        <v>19</v>
      </c>
      <c r="C27" s="108">
        <v>7661.95</v>
      </c>
      <c r="D27" s="3">
        <v>0</v>
      </c>
      <c r="E27" s="3">
        <v>0</v>
      </c>
      <c r="F27" s="3">
        <v>0</v>
      </c>
      <c r="G27" s="93">
        <v>154000</v>
      </c>
      <c r="H27" s="3">
        <v>0</v>
      </c>
      <c r="I27" s="17">
        <f t="shared" si="0"/>
        <v>161661.95000000001</v>
      </c>
    </row>
    <row r="28" spans="2:9" x14ac:dyDescent="0.25">
      <c r="B28" s="119" t="s">
        <v>20</v>
      </c>
      <c r="C28" s="108">
        <v>134925.85999999999</v>
      </c>
      <c r="D28" s="3">
        <v>300</v>
      </c>
      <c r="E28" s="3">
        <v>0</v>
      </c>
      <c r="F28" s="3">
        <v>0</v>
      </c>
      <c r="G28" s="3">
        <v>0</v>
      </c>
      <c r="H28" s="3">
        <v>0</v>
      </c>
      <c r="I28" s="17">
        <f t="shared" si="0"/>
        <v>135225.85999999999</v>
      </c>
    </row>
    <row r="29" spans="2:9" x14ac:dyDescent="0.25">
      <c r="B29" s="119" t="s">
        <v>21</v>
      </c>
      <c r="C29" s="108">
        <v>2413.91</v>
      </c>
      <c r="D29" s="3">
        <v>0</v>
      </c>
      <c r="E29" s="3">
        <v>0</v>
      </c>
      <c r="F29" s="3">
        <v>0</v>
      </c>
      <c r="G29" s="93">
        <v>308000</v>
      </c>
      <c r="H29" s="3">
        <v>0</v>
      </c>
      <c r="I29" s="17">
        <f t="shared" si="0"/>
        <v>310413.90999999997</v>
      </c>
    </row>
    <row r="30" spans="2:9" x14ac:dyDescent="0.25">
      <c r="B30" s="119" t="s">
        <v>22</v>
      </c>
      <c r="C30" s="108">
        <v>1055.56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17">
        <f t="shared" si="0"/>
        <v>1055.56</v>
      </c>
    </row>
    <row r="31" spans="2:9" x14ac:dyDescent="0.25">
      <c r="B31" s="119" t="s">
        <v>23</v>
      </c>
      <c r="C31" s="108">
        <v>8789.68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17">
        <f t="shared" si="0"/>
        <v>8789.68</v>
      </c>
    </row>
    <row r="32" spans="2:9" x14ac:dyDescent="0.25">
      <c r="B32" s="119" t="s">
        <v>24</v>
      </c>
      <c r="C32" s="108">
        <v>2433.2199999999998</v>
      </c>
      <c r="D32" s="3">
        <v>0</v>
      </c>
      <c r="E32" s="3">
        <v>0</v>
      </c>
      <c r="F32" s="3">
        <v>0</v>
      </c>
      <c r="G32" s="93">
        <v>154000</v>
      </c>
      <c r="H32" s="3">
        <v>0</v>
      </c>
      <c r="I32" s="17">
        <f t="shared" si="0"/>
        <v>156433.22</v>
      </c>
    </row>
    <row r="33" spans="2:9" ht="15.75" thickBot="1" x14ac:dyDescent="0.3">
      <c r="B33" s="121" t="s">
        <v>25</v>
      </c>
      <c r="C33" s="180">
        <v>6819.23</v>
      </c>
      <c r="D33" s="2">
        <v>0</v>
      </c>
      <c r="E33" s="2">
        <v>0</v>
      </c>
      <c r="F33" s="2">
        <v>0</v>
      </c>
      <c r="G33" s="116">
        <v>154000</v>
      </c>
      <c r="H33" s="2">
        <v>0</v>
      </c>
      <c r="I33" s="18">
        <f t="shared" si="0"/>
        <v>160819.23000000001</v>
      </c>
    </row>
    <row r="34" spans="2:9" x14ac:dyDescent="0.25">
      <c r="B34" s="176" t="s">
        <v>210</v>
      </c>
      <c r="C34" s="117">
        <f t="shared" ref="C34:H34" si="1">SUM(C8:C33)</f>
        <v>393831.40999999992</v>
      </c>
      <c r="D34" s="117">
        <f t="shared" si="1"/>
        <v>1255</v>
      </c>
      <c r="E34" s="117">
        <f t="shared" si="1"/>
        <v>4975.38</v>
      </c>
      <c r="F34" s="117">
        <f t="shared" si="1"/>
        <v>0</v>
      </c>
      <c r="G34" s="117">
        <f t="shared" si="1"/>
        <v>1540000</v>
      </c>
      <c r="H34" s="117">
        <f t="shared" si="1"/>
        <v>0</v>
      </c>
      <c r="I34" s="118">
        <f t="shared" si="0"/>
        <v>1940061.79</v>
      </c>
    </row>
    <row r="35" spans="2:9" x14ac:dyDescent="0.25">
      <c r="B35" s="177">
        <v>2015</v>
      </c>
      <c r="C35" s="88">
        <v>315054.58</v>
      </c>
      <c r="D35" s="88">
        <v>1005</v>
      </c>
      <c r="E35" s="88">
        <v>690</v>
      </c>
      <c r="F35" s="88"/>
      <c r="G35" s="88">
        <v>744000</v>
      </c>
      <c r="H35" s="88"/>
      <c r="I35" s="89">
        <v>1060749.58</v>
      </c>
    </row>
    <row r="36" spans="2:9" x14ac:dyDescent="0.25">
      <c r="B36" s="178">
        <v>2014</v>
      </c>
      <c r="C36" s="88">
        <v>214830</v>
      </c>
      <c r="D36" s="88">
        <v>41</v>
      </c>
      <c r="E36" s="88">
        <v>1063</v>
      </c>
      <c r="F36" s="88">
        <v>11000</v>
      </c>
      <c r="G36" s="88">
        <v>774500</v>
      </c>
      <c r="H36" s="88">
        <v>0</v>
      </c>
      <c r="I36" s="89">
        <v>1001434</v>
      </c>
    </row>
    <row r="37" spans="2:9" x14ac:dyDescent="0.25">
      <c r="B37" s="178">
        <v>2013</v>
      </c>
      <c r="C37" s="88">
        <v>147733</v>
      </c>
      <c r="D37" s="88">
        <v>200</v>
      </c>
      <c r="E37" s="88">
        <v>387</v>
      </c>
      <c r="F37" s="88">
        <v>0</v>
      </c>
      <c r="G37" s="88">
        <v>73</v>
      </c>
      <c r="H37" s="88">
        <v>109.5</v>
      </c>
      <c r="I37" s="89">
        <v>148502.5</v>
      </c>
    </row>
    <row r="38" spans="2:9" ht="15.75" thickBot="1" x14ac:dyDescent="0.3">
      <c r="B38" s="179">
        <v>2012</v>
      </c>
      <c r="C38" s="90">
        <v>96977</v>
      </c>
      <c r="D38" s="90" t="s">
        <v>26</v>
      </c>
      <c r="E38" s="90">
        <v>58420</v>
      </c>
      <c r="F38" s="90" t="s">
        <v>26</v>
      </c>
      <c r="G38" s="90" t="s">
        <v>26</v>
      </c>
      <c r="H38" s="90" t="s">
        <v>26</v>
      </c>
      <c r="I38" s="91">
        <v>155397</v>
      </c>
    </row>
    <row r="39" spans="2:9" ht="15.75" thickTop="1" x14ac:dyDescent="0.25">
      <c r="B39" s="174" t="s">
        <v>228</v>
      </c>
    </row>
  </sheetData>
  <mergeCells count="11">
    <mergeCell ref="B1:I1"/>
    <mergeCell ref="B2:I2"/>
    <mergeCell ref="B3:I3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scale="7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8"/>
  <sheetViews>
    <sheetView workbookViewId="0">
      <selection activeCell="G10" sqref="G10"/>
    </sheetView>
  </sheetViews>
  <sheetFormatPr defaultRowHeight="15" x14ac:dyDescent="0.25"/>
  <cols>
    <col min="1" max="1" width="11.85546875" customWidth="1"/>
    <col min="2" max="2" width="19.5703125" customWidth="1"/>
    <col min="3" max="3" width="13.7109375" customWidth="1"/>
    <col min="4" max="4" width="18.5703125" customWidth="1"/>
    <col min="5" max="5" width="15.7109375" customWidth="1"/>
  </cols>
  <sheetData>
    <row r="1" spans="2:5" x14ac:dyDescent="0.25">
      <c r="B1" s="227" t="s">
        <v>232</v>
      </c>
      <c r="C1" s="227"/>
      <c r="D1" s="227"/>
      <c r="E1" s="227"/>
    </row>
    <row r="2" spans="2:5" x14ac:dyDescent="0.25">
      <c r="B2" s="228" t="s">
        <v>37</v>
      </c>
      <c r="C2" s="228"/>
      <c r="D2" s="228"/>
      <c r="E2" s="228"/>
    </row>
    <row r="3" spans="2:5" x14ac:dyDescent="0.25">
      <c r="B3" s="228" t="s">
        <v>213</v>
      </c>
      <c r="C3" s="228"/>
      <c r="D3" s="228"/>
      <c r="E3" s="228"/>
    </row>
    <row r="4" spans="2:5" ht="15.75" thickBot="1" x14ac:dyDescent="0.3">
      <c r="B4" s="31"/>
      <c r="C4" s="4"/>
      <c r="D4" s="4"/>
      <c r="E4" s="4"/>
    </row>
    <row r="5" spans="2:5" ht="16.5" thickTop="1" thickBot="1" x14ac:dyDescent="0.3">
      <c r="B5" s="63" t="s">
        <v>38</v>
      </c>
      <c r="C5" s="59" t="s">
        <v>39</v>
      </c>
      <c r="D5" s="59" t="s">
        <v>40</v>
      </c>
      <c r="E5" s="60" t="s">
        <v>41</v>
      </c>
    </row>
    <row r="6" spans="2:5" ht="15.75" thickBot="1" x14ac:dyDescent="0.3">
      <c r="B6" s="32" t="s">
        <v>197</v>
      </c>
      <c r="C6" s="33" t="s">
        <v>198</v>
      </c>
      <c r="D6" s="33" t="s">
        <v>199</v>
      </c>
      <c r="E6" s="34" t="s">
        <v>200</v>
      </c>
    </row>
    <row r="7" spans="2:5" x14ac:dyDescent="0.25">
      <c r="B7" s="39" t="s">
        <v>205</v>
      </c>
      <c r="C7" s="127"/>
      <c r="D7" s="127"/>
      <c r="E7" s="128"/>
    </row>
    <row r="8" spans="2:5" x14ac:dyDescent="0.25">
      <c r="B8" s="9" t="s">
        <v>42</v>
      </c>
      <c r="C8" s="93">
        <v>125300</v>
      </c>
      <c r="D8" s="122">
        <v>30000</v>
      </c>
      <c r="E8" s="123">
        <v>3759000</v>
      </c>
    </row>
    <row r="9" spans="2:5" x14ac:dyDescent="0.25">
      <c r="B9" s="9" t="s">
        <v>43</v>
      </c>
      <c r="C9" s="93">
        <v>130750</v>
      </c>
      <c r="D9" s="122">
        <v>25000</v>
      </c>
      <c r="E9" s="123">
        <v>3268750</v>
      </c>
    </row>
    <row r="10" spans="2:5" x14ac:dyDescent="0.25">
      <c r="B10" s="9" t="s">
        <v>44</v>
      </c>
      <c r="C10" s="93">
        <v>135950</v>
      </c>
      <c r="D10" s="122">
        <v>20000</v>
      </c>
      <c r="E10" s="123">
        <v>2719000</v>
      </c>
    </row>
    <row r="11" spans="2:5" x14ac:dyDescent="0.25">
      <c r="B11" s="9" t="s">
        <v>45</v>
      </c>
      <c r="C11" s="93">
        <v>115200</v>
      </c>
      <c r="D11" s="122">
        <v>20000</v>
      </c>
      <c r="E11" s="123">
        <v>2304000</v>
      </c>
    </row>
    <row r="12" spans="2:5" x14ac:dyDescent="0.25">
      <c r="B12" s="9" t="s">
        <v>46</v>
      </c>
      <c r="C12" s="93">
        <v>110115</v>
      </c>
      <c r="D12" s="122">
        <v>4000</v>
      </c>
      <c r="E12" s="123">
        <v>440460</v>
      </c>
    </row>
    <row r="13" spans="2:5" x14ac:dyDescent="0.25">
      <c r="B13" s="9" t="s">
        <v>47</v>
      </c>
      <c r="C13" s="93">
        <v>115000</v>
      </c>
      <c r="D13" s="122">
        <v>12000</v>
      </c>
      <c r="E13" s="123">
        <v>1380000</v>
      </c>
    </row>
    <row r="14" spans="2:5" x14ac:dyDescent="0.25">
      <c r="B14" s="9" t="s">
        <v>48</v>
      </c>
      <c r="C14" s="93">
        <v>159940</v>
      </c>
      <c r="D14" s="122">
        <v>12000</v>
      </c>
      <c r="E14" s="123">
        <v>1919280</v>
      </c>
    </row>
    <row r="15" spans="2:5" x14ac:dyDescent="0.25">
      <c r="B15" s="9" t="s">
        <v>49</v>
      </c>
      <c r="C15" s="93">
        <v>59400</v>
      </c>
      <c r="D15" s="122">
        <v>11000</v>
      </c>
      <c r="E15" s="123">
        <v>653400</v>
      </c>
    </row>
    <row r="16" spans="2:5" x14ac:dyDescent="0.25">
      <c r="B16" s="9" t="s">
        <v>50</v>
      </c>
      <c r="C16" s="93">
        <v>160865</v>
      </c>
      <c r="D16" s="122">
        <v>25000</v>
      </c>
      <c r="E16" s="123">
        <v>4021625</v>
      </c>
    </row>
    <row r="17" spans="2:5" x14ac:dyDescent="0.25">
      <c r="B17" s="9" t="s">
        <v>51</v>
      </c>
      <c r="C17" s="93">
        <v>61300</v>
      </c>
      <c r="D17" s="122">
        <v>13000</v>
      </c>
      <c r="E17" s="123">
        <v>796900</v>
      </c>
    </row>
    <row r="18" spans="2:5" x14ac:dyDescent="0.25">
      <c r="B18" s="9" t="s">
        <v>52</v>
      </c>
      <c r="C18" s="93">
        <v>65450</v>
      </c>
      <c r="D18" s="122">
        <v>11000</v>
      </c>
      <c r="E18" s="123">
        <v>719950</v>
      </c>
    </row>
    <row r="19" spans="2:5" x14ac:dyDescent="0.25">
      <c r="B19" s="9" t="s">
        <v>53</v>
      </c>
      <c r="C19" s="93">
        <v>135350</v>
      </c>
      <c r="D19" s="122">
        <v>15000</v>
      </c>
      <c r="E19" s="123">
        <v>2030250</v>
      </c>
    </row>
    <row r="20" spans="2:5" x14ac:dyDescent="0.25">
      <c r="B20" s="9"/>
      <c r="C20" s="124"/>
      <c r="D20" s="124"/>
      <c r="E20" s="125"/>
    </row>
    <row r="21" spans="2:5" x14ac:dyDescent="0.25">
      <c r="B21" s="41" t="s">
        <v>54</v>
      </c>
      <c r="C21" s="129"/>
      <c r="D21" s="129"/>
      <c r="E21" s="130"/>
    </row>
    <row r="22" spans="2:5" x14ac:dyDescent="0.25">
      <c r="B22" s="42" t="s">
        <v>206</v>
      </c>
      <c r="C22" s="93">
        <v>960875</v>
      </c>
      <c r="D22" s="122">
        <v>30000</v>
      </c>
      <c r="E22" s="123">
        <v>28826250</v>
      </c>
    </row>
    <row r="23" spans="2:5" x14ac:dyDescent="0.25">
      <c r="B23" s="12" t="s">
        <v>55</v>
      </c>
      <c r="C23" s="93">
        <v>675100</v>
      </c>
      <c r="D23" s="122">
        <v>32000</v>
      </c>
      <c r="E23" s="123">
        <v>21603200</v>
      </c>
    </row>
    <row r="24" spans="2:5" x14ac:dyDescent="0.25">
      <c r="B24" s="42" t="s">
        <v>56</v>
      </c>
      <c r="C24" s="93">
        <v>485600</v>
      </c>
      <c r="D24" s="122">
        <v>22000</v>
      </c>
      <c r="E24" s="123">
        <v>10683200</v>
      </c>
    </row>
    <row r="25" spans="2:5" x14ac:dyDescent="0.25">
      <c r="B25" s="42" t="s">
        <v>57</v>
      </c>
      <c r="C25" s="93">
        <v>457750</v>
      </c>
      <c r="D25" s="122">
        <v>27000</v>
      </c>
      <c r="E25" s="123">
        <v>12359250</v>
      </c>
    </row>
    <row r="26" spans="2:5" x14ac:dyDescent="0.25">
      <c r="B26" s="42" t="s">
        <v>58</v>
      </c>
      <c r="C26" s="93">
        <v>32740</v>
      </c>
      <c r="D26" s="122">
        <v>15000</v>
      </c>
      <c r="E26" s="123">
        <v>491100</v>
      </c>
    </row>
    <row r="27" spans="2:5" x14ac:dyDescent="0.25">
      <c r="B27" s="9" t="s">
        <v>59</v>
      </c>
      <c r="C27" s="93">
        <v>167350</v>
      </c>
      <c r="D27" s="122">
        <v>53000</v>
      </c>
      <c r="E27" s="123">
        <v>8869550</v>
      </c>
    </row>
    <row r="28" spans="2:5" x14ac:dyDescent="0.25">
      <c r="B28" s="9" t="s">
        <v>60</v>
      </c>
      <c r="C28" s="93">
        <v>743250</v>
      </c>
      <c r="D28" s="122">
        <v>25000</v>
      </c>
      <c r="E28" s="123">
        <v>18581250</v>
      </c>
    </row>
    <row r="29" spans="2:5" x14ac:dyDescent="0.25">
      <c r="B29" s="9" t="s">
        <v>61</v>
      </c>
      <c r="C29" s="93">
        <v>1850250</v>
      </c>
      <c r="D29" s="122">
        <v>100000</v>
      </c>
      <c r="E29" s="123">
        <v>185025000</v>
      </c>
    </row>
    <row r="30" spans="2:5" x14ac:dyDescent="0.25">
      <c r="B30" s="9" t="s">
        <v>62</v>
      </c>
      <c r="C30" s="93">
        <v>1675895</v>
      </c>
      <c r="D30" s="122">
        <v>45000</v>
      </c>
      <c r="E30" s="123">
        <v>75415275</v>
      </c>
    </row>
    <row r="31" spans="2:5" x14ac:dyDescent="0.25">
      <c r="B31" s="9" t="s">
        <v>63</v>
      </c>
      <c r="C31" s="93">
        <v>1257300</v>
      </c>
      <c r="D31" s="122">
        <v>25000</v>
      </c>
      <c r="E31" s="123">
        <v>31432500</v>
      </c>
    </row>
    <row r="32" spans="2:5" ht="15.75" thickBot="1" x14ac:dyDescent="0.3">
      <c r="B32" s="54" t="s">
        <v>64</v>
      </c>
      <c r="C32" s="131">
        <v>130320</v>
      </c>
      <c r="D32" s="132">
        <v>30000</v>
      </c>
      <c r="E32" s="133">
        <v>3909600</v>
      </c>
    </row>
    <row r="33" spans="2:5" x14ac:dyDescent="0.25">
      <c r="B33" s="113" t="s">
        <v>210</v>
      </c>
      <c r="C33" s="134">
        <v>8436430</v>
      </c>
      <c r="D33" s="135"/>
      <c r="E33" s="136">
        <v>421208790</v>
      </c>
    </row>
    <row r="34" spans="2:5" x14ac:dyDescent="0.25">
      <c r="B34" s="181">
        <v>2015</v>
      </c>
      <c r="C34" s="182">
        <v>7625650</v>
      </c>
      <c r="D34" s="183"/>
      <c r="E34" s="184">
        <v>297750464563</v>
      </c>
    </row>
    <row r="35" spans="2:5" x14ac:dyDescent="0.25">
      <c r="B35" s="181">
        <v>2014</v>
      </c>
      <c r="C35" s="182">
        <v>5924220</v>
      </c>
      <c r="D35" s="183"/>
      <c r="E35" s="185">
        <v>184476152</v>
      </c>
    </row>
    <row r="36" spans="2:5" x14ac:dyDescent="0.25">
      <c r="B36" s="181">
        <v>2013</v>
      </c>
      <c r="C36" s="182">
        <v>5405133</v>
      </c>
      <c r="D36" s="183"/>
      <c r="E36" s="185">
        <v>173285754</v>
      </c>
    </row>
    <row r="37" spans="2:5" ht="15.75" thickBot="1" x14ac:dyDescent="0.3">
      <c r="B37" s="186">
        <v>2012</v>
      </c>
      <c r="C37" s="187">
        <v>5172825</v>
      </c>
      <c r="D37" s="188" t="s">
        <v>26</v>
      </c>
      <c r="E37" s="189">
        <v>166091265</v>
      </c>
    </row>
    <row r="38" spans="2:5" ht="15.75" thickTop="1" x14ac:dyDescent="0.25">
      <c r="B38" s="248" t="s">
        <v>228</v>
      </c>
      <c r="C38" s="248"/>
      <c r="D38" s="248"/>
      <c r="E38" s="248"/>
    </row>
  </sheetData>
  <mergeCells count="4">
    <mergeCell ref="B1:E1"/>
    <mergeCell ref="B2:E2"/>
    <mergeCell ref="B3:E3"/>
    <mergeCell ref="B38:E38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opLeftCell="A16" workbookViewId="0">
      <selection activeCell="B1" sqref="B1:I1"/>
    </sheetView>
  </sheetViews>
  <sheetFormatPr defaultRowHeight="15" x14ac:dyDescent="0.25"/>
  <cols>
    <col min="1" max="1" width="19.140625" customWidth="1"/>
    <col min="2" max="2" width="21.5703125" customWidth="1"/>
    <col min="3" max="4" width="12.28515625" customWidth="1"/>
    <col min="5" max="5" width="14.42578125" customWidth="1"/>
    <col min="6" max="6" width="13.5703125" customWidth="1"/>
    <col min="7" max="7" width="12" customWidth="1"/>
    <col min="8" max="8" width="15.28515625" customWidth="1"/>
    <col min="9" max="9" width="16.42578125" customWidth="1"/>
  </cols>
  <sheetData>
    <row r="1" spans="2:9" x14ac:dyDescent="0.25">
      <c r="B1" s="227" t="s">
        <v>233</v>
      </c>
      <c r="C1" s="227"/>
      <c r="D1" s="227"/>
      <c r="E1" s="227"/>
      <c r="F1" s="227"/>
      <c r="G1" s="227"/>
      <c r="H1" s="227"/>
      <c r="I1" s="227"/>
    </row>
    <row r="2" spans="2:9" x14ac:dyDescent="0.25">
      <c r="B2" s="228" t="s">
        <v>65</v>
      </c>
      <c r="C2" s="228"/>
      <c r="D2" s="228"/>
      <c r="E2" s="228"/>
      <c r="F2" s="228"/>
      <c r="G2" s="228"/>
      <c r="H2" s="228"/>
      <c r="I2" s="228"/>
    </row>
    <row r="3" spans="2:9" x14ac:dyDescent="0.25">
      <c r="B3" s="228" t="s">
        <v>212</v>
      </c>
      <c r="C3" s="228"/>
      <c r="D3" s="228"/>
      <c r="E3" s="228"/>
      <c r="F3" s="228"/>
      <c r="G3" s="228"/>
      <c r="H3" s="228"/>
      <c r="I3" s="228"/>
    </row>
    <row r="4" spans="2:9" x14ac:dyDescent="0.25">
      <c r="B4" s="31"/>
      <c r="C4" s="4"/>
      <c r="D4" s="4"/>
      <c r="E4" s="4"/>
      <c r="F4" s="4"/>
      <c r="G4" s="4"/>
      <c r="H4" s="4"/>
      <c r="I4" s="4"/>
    </row>
    <row r="5" spans="2:9" ht="15.75" thickBot="1" x14ac:dyDescent="0.3">
      <c r="B5" s="57"/>
      <c r="C5" s="4"/>
      <c r="D5" s="4"/>
      <c r="E5" s="4"/>
      <c r="F5" s="4"/>
      <c r="G5" s="4"/>
      <c r="H5" s="4"/>
      <c r="I5" s="4"/>
    </row>
    <row r="6" spans="2:9" ht="16.5" thickTop="1" thickBot="1" x14ac:dyDescent="0.3">
      <c r="B6" s="43"/>
      <c r="C6" s="244" t="s">
        <v>187</v>
      </c>
      <c r="D6" s="252" t="s">
        <v>67</v>
      </c>
      <c r="E6" s="252"/>
      <c r="F6" s="252"/>
      <c r="G6" s="252" t="s">
        <v>68</v>
      </c>
      <c r="H6" s="252"/>
      <c r="I6" s="253"/>
    </row>
    <row r="7" spans="2:9" x14ac:dyDescent="0.25">
      <c r="B7" s="44" t="s">
        <v>66</v>
      </c>
      <c r="C7" s="251"/>
      <c r="D7" s="61" t="s">
        <v>69</v>
      </c>
      <c r="E7" s="254" t="s">
        <v>186</v>
      </c>
      <c r="F7" s="61" t="s">
        <v>184</v>
      </c>
      <c r="G7" s="61" t="s">
        <v>72</v>
      </c>
      <c r="H7" s="251" t="s">
        <v>71</v>
      </c>
      <c r="I7" s="256" t="s">
        <v>74</v>
      </c>
    </row>
    <row r="8" spans="2:9" ht="15.75" thickBot="1" x14ac:dyDescent="0.3">
      <c r="B8" s="45"/>
      <c r="C8" s="245"/>
      <c r="D8" s="62" t="s">
        <v>70</v>
      </c>
      <c r="E8" s="255"/>
      <c r="F8" s="62" t="s">
        <v>185</v>
      </c>
      <c r="G8" s="62" t="s">
        <v>73</v>
      </c>
      <c r="H8" s="245"/>
      <c r="I8" s="247"/>
    </row>
    <row r="9" spans="2:9" ht="15.75" thickBot="1" x14ac:dyDescent="0.3">
      <c r="B9" s="32" t="s">
        <v>197</v>
      </c>
      <c r="C9" s="33" t="s">
        <v>198</v>
      </c>
      <c r="D9" s="33" t="s">
        <v>199</v>
      </c>
      <c r="E9" s="33" t="s">
        <v>200</v>
      </c>
      <c r="F9" s="33" t="s">
        <v>201</v>
      </c>
      <c r="G9" s="33" t="s">
        <v>202</v>
      </c>
      <c r="H9" s="33" t="s">
        <v>203</v>
      </c>
      <c r="I9" s="34" t="s">
        <v>204</v>
      </c>
    </row>
    <row r="10" spans="2:9" x14ac:dyDescent="0.25">
      <c r="B10" s="46" t="s">
        <v>193</v>
      </c>
      <c r="C10" s="7"/>
      <c r="D10" s="7"/>
      <c r="E10" s="7"/>
      <c r="F10" s="7"/>
      <c r="G10" s="7"/>
      <c r="H10" s="7"/>
      <c r="I10" s="8"/>
    </row>
    <row r="11" spans="2:9" x14ac:dyDescent="0.25">
      <c r="B11" s="9"/>
      <c r="C11" s="10"/>
      <c r="D11" s="10"/>
      <c r="E11" s="10"/>
      <c r="F11" s="10"/>
      <c r="G11" s="10"/>
      <c r="H11" s="10"/>
      <c r="I11" s="11"/>
    </row>
    <row r="12" spans="2:9" x14ac:dyDescent="0.25">
      <c r="B12" s="143" t="s">
        <v>75</v>
      </c>
      <c r="C12" s="144" t="s">
        <v>76</v>
      </c>
      <c r="D12" s="145">
        <v>2.79</v>
      </c>
      <c r="E12" s="145">
        <v>0</v>
      </c>
      <c r="F12" s="145">
        <v>726</v>
      </c>
      <c r="G12" s="145">
        <v>2.79</v>
      </c>
      <c r="H12" s="145">
        <v>0</v>
      </c>
      <c r="I12" s="146">
        <v>726</v>
      </c>
    </row>
    <row r="13" spans="2:9" x14ac:dyDescent="0.25">
      <c r="B13" s="9" t="s">
        <v>77</v>
      </c>
      <c r="C13" s="140" t="s">
        <v>76</v>
      </c>
      <c r="D13" s="3">
        <v>2.2799999999999998</v>
      </c>
      <c r="E13" s="3">
        <v>0</v>
      </c>
      <c r="F13" s="108">
        <v>66713.88</v>
      </c>
      <c r="G13" s="3">
        <v>2.2799999999999998</v>
      </c>
      <c r="H13" s="3">
        <v>0</v>
      </c>
      <c r="I13" s="142">
        <v>66713.88</v>
      </c>
    </row>
    <row r="14" spans="2:9" x14ac:dyDescent="0.25">
      <c r="B14" s="9" t="s">
        <v>217</v>
      </c>
      <c r="C14" s="140" t="s">
        <v>78</v>
      </c>
      <c r="D14" s="3">
        <v>1.52</v>
      </c>
      <c r="E14" s="3">
        <v>0</v>
      </c>
      <c r="F14" s="108">
        <v>65560.899999999994</v>
      </c>
      <c r="G14" s="3">
        <v>1.52</v>
      </c>
      <c r="H14" s="3">
        <v>0</v>
      </c>
      <c r="I14" s="142">
        <v>65560.899999999994</v>
      </c>
    </row>
    <row r="15" spans="2:9" x14ac:dyDescent="0.25">
      <c r="B15" s="9" t="s">
        <v>218</v>
      </c>
      <c r="C15" s="140" t="s">
        <v>78</v>
      </c>
      <c r="D15" s="3">
        <v>13.94</v>
      </c>
      <c r="E15" s="108">
        <v>8788.3649999999998</v>
      </c>
      <c r="F15" s="3">
        <v>0</v>
      </c>
      <c r="G15" s="3">
        <v>13.94</v>
      </c>
      <c r="H15" s="108">
        <v>8788.3649999999998</v>
      </c>
      <c r="I15" s="1">
        <v>0</v>
      </c>
    </row>
    <row r="16" spans="2:9" x14ac:dyDescent="0.25">
      <c r="B16" s="9" t="s">
        <v>219</v>
      </c>
      <c r="C16" s="140" t="s">
        <v>78</v>
      </c>
      <c r="D16" s="3" t="s">
        <v>222</v>
      </c>
      <c r="E16" s="108">
        <v>18820.561000000002</v>
      </c>
      <c r="F16" s="3">
        <v>0</v>
      </c>
      <c r="G16" s="3">
        <v>33.340000000000003</v>
      </c>
      <c r="H16" s="108">
        <v>18820.561000000002</v>
      </c>
      <c r="I16" s="1">
        <v>0</v>
      </c>
    </row>
    <row r="17" spans="2:9" x14ac:dyDescent="0.25">
      <c r="B17" s="9" t="s">
        <v>220</v>
      </c>
      <c r="C17" s="140" t="s">
        <v>78</v>
      </c>
      <c r="D17" s="3">
        <v>22.1</v>
      </c>
      <c r="E17" s="3">
        <v>14.037000000000001</v>
      </c>
      <c r="F17" s="3">
        <v>0</v>
      </c>
      <c r="G17" s="3">
        <v>22.1</v>
      </c>
      <c r="H17" s="3">
        <v>14.037000000000001</v>
      </c>
      <c r="I17" s="1">
        <v>0</v>
      </c>
    </row>
    <row r="18" spans="2:9" x14ac:dyDescent="0.25">
      <c r="B18" s="9" t="s">
        <v>221</v>
      </c>
      <c r="C18" s="140" t="s">
        <v>78</v>
      </c>
      <c r="D18" s="3">
        <v>2.57</v>
      </c>
      <c r="E18" s="3">
        <v>693.58199999999999</v>
      </c>
      <c r="F18" s="3">
        <v>0</v>
      </c>
      <c r="G18" s="3">
        <v>2.57</v>
      </c>
      <c r="H18" s="3">
        <v>693.58199999999999</v>
      </c>
      <c r="I18" s="1">
        <v>0</v>
      </c>
    </row>
    <row r="19" spans="2:9" x14ac:dyDescent="0.25">
      <c r="B19" s="9"/>
      <c r="C19" s="140"/>
      <c r="D19" s="10"/>
      <c r="E19" s="10"/>
      <c r="F19" s="10"/>
      <c r="G19" s="10"/>
      <c r="H19" s="10"/>
      <c r="I19" s="11"/>
    </row>
    <row r="20" spans="2:9" ht="18" customHeight="1" x14ac:dyDescent="0.25">
      <c r="B20" s="249" t="s">
        <v>194</v>
      </c>
      <c r="C20" s="250"/>
      <c r="D20" s="10"/>
      <c r="E20" s="10"/>
      <c r="F20" s="10"/>
      <c r="G20" s="10"/>
      <c r="H20" s="10"/>
      <c r="I20" s="11"/>
    </row>
    <row r="21" spans="2:9" x14ac:dyDescent="0.25">
      <c r="B21" s="9"/>
      <c r="C21" s="140"/>
      <c r="D21" s="10"/>
      <c r="E21" s="10"/>
      <c r="F21" s="10"/>
      <c r="G21" s="10"/>
      <c r="H21" s="10"/>
      <c r="I21" s="11"/>
    </row>
    <row r="22" spans="2:9" x14ac:dyDescent="0.25">
      <c r="B22" s="9" t="s">
        <v>79</v>
      </c>
      <c r="C22" s="140" t="s">
        <v>78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1">
        <v>0</v>
      </c>
    </row>
    <row r="23" spans="2:9" x14ac:dyDescent="0.25">
      <c r="B23" s="9" t="s">
        <v>80</v>
      </c>
      <c r="C23" s="140" t="s">
        <v>78</v>
      </c>
      <c r="D23" s="3">
        <v>180</v>
      </c>
      <c r="E23" s="3">
        <v>515.29999999999995</v>
      </c>
      <c r="F23" s="3">
        <v>0</v>
      </c>
      <c r="G23" s="3">
        <v>180</v>
      </c>
      <c r="H23" s="3">
        <v>515.29999999999995</v>
      </c>
      <c r="I23" s="1">
        <v>0</v>
      </c>
    </row>
    <row r="24" spans="2:9" x14ac:dyDescent="0.25">
      <c r="B24" s="9" t="s">
        <v>81</v>
      </c>
      <c r="C24" s="140" t="s">
        <v>78</v>
      </c>
      <c r="D24" s="3">
        <v>177.98</v>
      </c>
      <c r="E24" s="3">
        <v>287</v>
      </c>
      <c r="F24" s="3">
        <v>0</v>
      </c>
      <c r="G24" s="3">
        <v>177.98</v>
      </c>
      <c r="H24" s="3">
        <v>287</v>
      </c>
      <c r="I24" s="1">
        <v>0</v>
      </c>
    </row>
    <row r="25" spans="2:9" x14ac:dyDescent="0.25">
      <c r="B25" s="9" t="s">
        <v>191</v>
      </c>
      <c r="C25" s="140"/>
      <c r="D25" s="108">
        <v>1733.39</v>
      </c>
      <c r="E25" s="3">
        <v>186.1</v>
      </c>
      <c r="F25" s="3">
        <v>0</v>
      </c>
      <c r="G25" s="108">
        <v>1733.39</v>
      </c>
      <c r="H25" s="3">
        <v>186.1</v>
      </c>
      <c r="I25" s="1">
        <v>0</v>
      </c>
    </row>
    <row r="26" spans="2:9" ht="15.75" thickBot="1" x14ac:dyDescent="0.3">
      <c r="B26" s="13"/>
      <c r="C26" s="141"/>
      <c r="D26" s="14"/>
      <c r="E26" s="14"/>
      <c r="F26" s="14"/>
      <c r="G26" s="14"/>
      <c r="H26" s="14"/>
      <c r="I26" s="15"/>
    </row>
    <row r="27" spans="2:9" x14ac:dyDescent="0.25">
      <c r="B27" s="261" t="s">
        <v>210</v>
      </c>
      <c r="C27" s="262"/>
      <c r="D27" s="137">
        <v>2169.91</v>
      </c>
      <c r="E27" s="137">
        <v>29304.945</v>
      </c>
      <c r="F27" s="137">
        <v>133000.78</v>
      </c>
      <c r="G27" s="137">
        <v>2169.91</v>
      </c>
      <c r="H27" s="138">
        <v>29304944</v>
      </c>
      <c r="I27" s="139">
        <v>133000.78</v>
      </c>
    </row>
    <row r="28" spans="2:9" x14ac:dyDescent="0.25">
      <c r="B28" s="257">
        <v>2015</v>
      </c>
      <c r="C28" s="258"/>
      <c r="D28" s="190">
        <v>2171.92</v>
      </c>
      <c r="E28" s="190">
        <v>27832.563999999998</v>
      </c>
      <c r="F28" s="190">
        <v>119057.9</v>
      </c>
      <c r="G28" s="190">
        <v>2171.92</v>
      </c>
      <c r="H28" s="190">
        <v>27832.563999999998</v>
      </c>
      <c r="I28" s="191">
        <v>119057.9</v>
      </c>
    </row>
    <row r="29" spans="2:9" x14ac:dyDescent="0.25">
      <c r="B29" s="257">
        <v>2014</v>
      </c>
      <c r="C29" s="258"/>
      <c r="D29" s="192">
        <v>486.02</v>
      </c>
      <c r="E29" s="193">
        <v>25929.738000000001</v>
      </c>
      <c r="F29" s="193">
        <v>78511</v>
      </c>
      <c r="G29" s="192">
        <v>485.96</v>
      </c>
      <c r="H29" s="193">
        <v>25929.738000000001</v>
      </c>
      <c r="I29" s="194">
        <v>78511</v>
      </c>
    </row>
    <row r="30" spans="2:9" x14ac:dyDescent="0.25">
      <c r="B30" s="257">
        <v>2013</v>
      </c>
      <c r="C30" s="258"/>
      <c r="D30" s="192">
        <v>485.29</v>
      </c>
      <c r="E30" s="193">
        <v>19557.399000000001</v>
      </c>
      <c r="F30" s="193">
        <v>90915</v>
      </c>
      <c r="G30" s="192">
        <v>485.29</v>
      </c>
      <c r="H30" s="193">
        <v>19557.399000000001</v>
      </c>
      <c r="I30" s="195">
        <v>90915</v>
      </c>
    </row>
    <row r="31" spans="2:9" ht="15.75" thickBot="1" x14ac:dyDescent="0.3">
      <c r="B31" s="259">
        <v>2012</v>
      </c>
      <c r="C31" s="260"/>
      <c r="D31" s="196">
        <v>493.34</v>
      </c>
      <c r="E31" s="197">
        <v>14217600</v>
      </c>
      <c r="F31" s="197">
        <v>94541</v>
      </c>
      <c r="G31" s="196">
        <v>493.34</v>
      </c>
      <c r="H31" s="197">
        <v>14217600</v>
      </c>
      <c r="I31" s="198">
        <v>94541</v>
      </c>
    </row>
    <row r="32" spans="2:9" ht="15.75" thickTop="1" x14ac:dyDescent="0.25">
      <c r="B32" s="174" t="s">
        <v>228</v>
      </c>
      <c r="C32" s="23"/>
      <c r="D32" s="23"/>
      <c r="E32" s="23"/>
      <c r="F32" s="23"/>
      <c r="G32" s="23"/>
      <c r="H32" s="23"/>
      <c r="I32" s="23"/>
    </row>
  </sheetData>
  <mergeCells count="15">
    <mergeCell ref="B28:C28"/>
    <mergeCell ref="B29:C29"/>
    <mergeCell ref="B30:C30"/>
    <mergeCell ref="B31:C31"/>
    <mergeCell ref="B27:C27"/>
    <mergeCell ref="B20:C20"/>
    <mergeCell ref="B1:I1"/>
    <mergeCell ref="B2:I2"/>
    <mergeCell ref="B3:I3"/>
    <mergeCell ref="C6:C8"/>
    <mergeCell ref="D6:F6"/>
    <mergeCell ref="G6:I6"/>
    <mergeCell ref="E7:E8"/>
    <mergeCell ref="H7:H8"/>
    <mergeCell ref="I7:I8"/>
  </mergeCells>
  <pageMargins left="0.7" right="0.7" top="0.75" bottom="0.75" header="0.3" footer="0.3"/>
  <pageSetup paperSize="9" scale="9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workbookViewId="0">
      <selection activeCell="I11" sqref="I11"/>
    </sheetView>
  </sheetViews>
  <sheetFormatPr defaultRowHeight="15" x14ac:dyDescent="0.25"/>
  <cols>
    <col min="2" max="2" width="17.85546875" customWidth="1"/>
    <col min="3" max="4" width="14" customWidth="1"/>
    <col min="5" max="5" width="13.85546875" customWidth="1"/>
    <col min="6" max="6" width="13.140625" customWidth="1"/>
    <col min="7" max="7" width="16.42578125" customWidth="1"/>
  </cols>
  <sheetData>
    <row r="1" spans="2:7" x14ac:dyDescent="0.25">
      <c r="B1" s="264" t="s">
        <v>234</v>
      </c>
      <c r="C1" s="264"/>
      <c r="D1" s="264"/>
      <c r="E1" s="264"/>
      <c r="F1" s="264"/>
      <c r="G1" s="264"/>
    </row>
    <row r="2" spans="2:7" x14ac:dyDescent="0.25">
      <c r="B2" s="265" t="s">
        <v>82</v>
      </c>
      <c r="C2" s="265"/>
      <c r="D2" s="265"/>
      <c r="E2" s="265"/>
      <c r="F2" s="265"/>
      <c r="G2" s="265"/>
    </row>
    <row r="3" spans="2:7" x14ac:dyDescent="0.25">
      <c r="B3" s="266" t="s">
        <v>212</v>
      </c>
      <c r="C3" s="266"/>
      <c r="D3" s="266"/>
      <c r="E3" s="266"/>
      <c r="F3" s="266"/>
      <c r="G3" s="266"/>
    </row>
    <row r="5" spans="2:7" ht="15.75" thickBot="1" x14ac:dyDescent="0.3"/>
    <row r="6" spans="2:7" ht="16.5" thickTop="1" thickBot="1" x14ac:dyDescent="0.3">
      <c r="B6" s="267" t="s">
        <v>38</v>
      </c>
      <c r="C6" s="269" t="s">
        <v>83</v>
      </c>
      <c r="D6" s="269"/>
      <c r="E6" s="269" t="s">
        <v>84</v>
      </c>
      <c r="F6" s="270"/>
      <c r="G6" s="271" t="s">
        <v>85</v>
      </c>
    </row>
    <row r="7" spans="2:7" ht="15.75" thickBot="1" x14ac:dyDescent="0.3">
      <c r="B7" s="268"/>
      <c r="C7" s="273" t="s">
        <v>67</v>
      </c>
      <c r="D7" s="27" t="s">
        <v>86</v>
      </c>
      <c r="E7" s="27" t="s">
        <v>88</v>
      </c>
      <c r="F7" s="274" t="s">
        <v>90</v>
      </c>
      <c r="G7" s="272"/>
    </row>
    <row r="8" spans="2:7" ht="15.75" thickBot="1" x14ac:dyDescent="0.3">
      <c r="B8" s="268"/>
      <c r="C8" s="273"/>
      <c r="D8" s="28" t="s">
        <v>87</v>
      </c>
      <c r="E8" s="28" t="s">
        <v>89</v>
      </c>
      <c r="F8" s="274"/>
      <c r="G8" s="272"/>
    </row>
    <row r="9" spans="2:7" ht="15.75" thickBot="1" x14ac:dyDescent="0.3">
      <c r="B9" s="24" t="s">
        <v>197</v>
      </c>
      <c r="C9" s="25" t="s">
        <v>198</v>
      </c>
      <c r="D9" s="25" t="s">
        <v>199</v>
      </c>
      <c r="E9" s="25" t="s">
        <v>200</v>
      </c>
      <c r="F9" s="25" t="s">
        <v>201</v>
      </c>
      <c r="G9" s="26" t="s">
        <v>202</v>
      </c>
    </row>
    <row r="10" spans="2:7" x14ac:dyDescent="0.25">
      <c r="B10" s="158" t="s">
        <v>91</v>
      </c>
      <c r="C10" s="69"/>
      <c r="D10" s="69"/>
      <c r="E10" s="69"/>
      <c r="F10" s="69"/>
      <c r="G10" s="67"/>
    </row>
    <row r="11" spans="2:7" x14ac:dyDescent="0.25">
      <c r="B11" s="68" t="s">
        <v>92</v>
      </c>
      <c r="C11" s="93">
        <v>24875</v>
      </c>
      <c r="D11" s="93">
        <v>28440</v>
      </c>
      <c r="E11" s="93">
        <v>15725</v>
      </c>
      <c r="F11" s="93">
        <v>5759</v>
      </c>
      <c r="G11" s="94">
        <v>20000</v>
      </c>
    </row>
    <row r="12" spans="2:7" x14ac:dyDescent="0.25">
      <c r="B12" s="68" t="s">
        <v>93</v>
      </c>
      <c r="C12" s="93">
        <v>5800</v>
      </c>
      <c r="D12" s="93">
        <v>4300</v>
      </c>
      <c r="E12" s="93">
        <v>3075</v>
      </c>
      <c r="F12" s="93">
        <v>2230</v>
      </c>
      <c r="G12" s="94">
        <v>20000</v>
      </c>
    </row>
    <row r="13" spans="2:7" x14ac:dyDescent="0.25">
      <c r="B13" s="68" t="s">
        <v>94</v>
      </c>
      <c r="C13" s="93">
        <v>14946290</v>
      </c>
      <c r="D13" s="93">
        <v>433880</v>
      </c>
      <c r="E13" s="93">
        <v>11229796</v>
      </c>
      <c r="F13" s="93">
        <v>5422348</v>
      </c>
      <c r="G13" s="94">
        <v>30000</v>
      </c>
    </row>
    <row r="14" spans="2:7" x14ac:dyDescent="0.25">
      <c r="B14" s="68" t="s">
        <v>95</v>
      </c>
      <c r="C14" s="93">
        <v>6300</v>
      </c>
      <c r="D14" s="93">
        <v>5350</v>
      </c>
      <c r="E14" s="93">
        <v>3850</v>
      </c>
      <c r="F14" s="93">
        <v>1275</v>
      </c>
      <c r="G14" s="94">
        <v>15000</v>
      </c>
    </row>
    <row r="15" spans="2:7" x14ac:dyDescent="0.25">
      <c r="B15" s="68" t="s">
        <v>96</v>
      </c>
      <c r="C15" s="93">
        <v>1753750</v>
      </c>
      <c r="D15" s="93">
        <v>15590</v>
      </c>
      <c r="E15" s="93">
        <v>701500</v>
      </c>
      <c r="F15" s="93">
        <v>815313</v>
      </c>
      <c r="G15" s="94">
        <v>35000</v>
      </c>
    </row>
    <row r="16" spans="2:7" x14ac:dyDescent="0.25">
      <c r="B16" s="68" t="s">
        <v>97</v>
      </c>
      <c r="C16" s="93">
        <v>9064466</v>
      </c>
      <c r="D16" s="93">
        <v>432091</v>
      </c>
      <c r="E16" s="93">
        <v>6753050</v>
      </c>
      <c r="F16" s="93">
        <v>2151423</v>
      </c>
      <c r="G16" s="94">
        <v>20000</v>
      </c>
    </row>
    <row r="17" spans="2:7" x14ac:dyDescent="0.25">
      <c r="B17" s="68" t="s">
        <v>98</v>
      </c>
      <c r="C17" s="93">
        <v>94800</v>
      </c>
      <c r="D17" s="93">
        <v>35500</v>
      </c>
      <c r="E17" s="93">
        <v>21704</v>
      </c>
      <c r="F17" s="93">
        <v>12058</v>
      </c>
      <c r="G17" s="94">
        <v>28000</v>
      </c>
    </row>
    <row r="18" spans="2:7" x14ac:dyDescent="0.25">
      <c r="B18" s="68" t="s">
        <v>99</v>
      </c>
      <c r="C18" s="93">
        <v>69200</v>
      </c>
      <c r="D18" s="93">
        <v>2930750</v>
      </c>
      <c r="E18" s="93">
        <v>2217113</v>
      </c>
      <c r="F18" s="93">
        <v>591230</v>
      </c>
      <c r="G18" s="94">
        <v>40000</v>
      </c>
    </row>
    <row r="19" spans="2:7" x14ac:dyDescent="0.25">
      <c r="B19" s="68" t="s">
        <v>100</v>
      </c>
      <c r="C19" s="93">
        <v>25400</v>
      </c>
      <c r="D19" s="93">
        <v>50150</v>
      </c>
      <c r="E19" s="93">
        <v>27213</v>
      </c>
      <c r="F19" s="93">
        <v>17315</v>
      </c>
      <c r="G19" s="94">
        <v>41000</v>
      </c>
    </row>
    <row r="20" spans="2:7" x14ac:dyDescent="0.25">
      <c r="B20" s="68" t="s">
        <v>101</v>
      </c>
      <c r="C20" s="93">
        <v>373700</v>
      </c>
      <c r="D20" s="93">
        <v>336168</v>
      </c>
      <c r="E20" s="93">
        <v>315789</v>
      </c>
      <c r="F20" s="93">
        <v>112782</v>
      </c>
      <c r="G20" s="94">
        <v>12000</v>
      </c>
    </row>
    <row r="21" spans="2:7" x14ac:dyDescent="0.25">
      <c r="B21" s="68" t="s">
        <v>102</v>
      </c>
      <c r="C21" s="93">
        <v>111300</v>
      </c>
      <c r="D21" s="93">
        <v>45120</v>
      </c>
      <c r="E21" s="93">
        <v>35694</v>
      </c>
      <c r="F21" s="93">
        <v>12250</v>
      </c>
      <c r="G21" s="94">
        <v>12500</v>
      </c>
    </row>
    <row r="22" spans="2:7" x14ac:dyDescent="0.25">
      <c r="B22" s="68" t="s">
        <v>103</v>
      </c>
      <c r="C22" s="3">
        <v>0</v>
      </c>
      <c r="D22" s="3">
        <v>0</v>
      </c>
      <c r="E22" s="3">
        <v>935</v>
      </c>
      <c r="F22" s="3">
        <v>179</v>
      </c>
      <c r="G22" s="94">
        <v>60000</v>
      </c>
    </row>
    <row r="23" spans="2:7" x14ac:dyDescent="0.25">
      <c r="B23" s="68" t="s">
        <v>104</v>
      </c>
      <c r="C23" s="93">
        <v>2472612</v>
      </c>
      <c r="D23" s="93">
        <v>6057</v>
      </c>
      <c r="E23" s="93">
        <v>1487201</v>
      </c>
      <c r="F23" s="93">
        <v>443600</v>
      </c>
      <c r="G23" s="94">
        <v>22000</v>
      </c>
    </row>
    <row r="24" spans="2:7" x14ac:dyDescent="0.25">
      <c r="B24" s="68" t="s">
        <v>105</v>
      </c>
      <c r="C24" s="93">
        <v>310401</v>
      </c>
      <c r="D24" s="93">
        <v>3500</v>
      </c>
      <c r="E24" s="93">
        <v>171875</v>
      </c>
      <c r="F24" s="93">
        <v>187500</v>
      </c>
      <c r="G24" s="94">
        <v>20000</v>
      </c>
    </row>
    <row r="25" spans="2:7" x14ac:dyDescent="0.25">
      <c r="B25" s="68" t="s">
        <v>224</v>
      </c>
      <c r="C25" s="3">
        <v>300</v>
      </c>
      <c r="D25" s="3">
        <v>0</v>
      </c>
      <c r="E25" s="3">
        <v>0</v>
      </c>
      <c r="F25" s="3">
        <v>0</v>
      </c>
      <c r="G25" s="94">
        <v>20000</v>
      </c>
    </row>
    <row r="26" spans="2:7" ht="15.75" thickBot="1" x14ac:dyDescent="0.3">
      <c r="B26" s="149" t="s">
        <v>223</v>
      </c>
      <c r="C26" s="131">
        <v>45750</v>
      </c>
      <c r="D26" s="131">
        <v>15730</v>
      </c>
      <c r="E26" s="131">
        <v>30735</v>
      </c>
      <c r="F26" s="131">
        <v>9300</v>
      </c>
      <c r="G26" s="150">
        <v>20000</v>
      </c>
    </row>
    <row r="27" spans="2:7" ht="15.75" thickBot="1" x14ac:dyDescent="0.3">
      <c r="B27" s="154" t="s">
        <v>106</v>
      </c>
      <c r="C27" s="155"/>
      <c r="D27" s="156"/>
      <c r="E27" s="156"/>
      <c r="F27" s="156"/>
      <c r="G27" s="157"/>
    </row>
    <row r="28" spans="2:7" x14ac:dyDescent="0.25">
      <c r="B28" s="151" t="s">
        <v>107</v>
      </c>
      <c r="C28" s="145">
        <v>0</v>
      </c>
      <c r="D28" s="152">
        <v>275351</v>
      </c>
      <c r="E28" s="152">
        <v>215195</v>
      </c>
      <c r="F28" s="152">
        <v>6117</v>
      </c>
      <c r="G28" s="153">
        <v>52500</v>
      </c>
    </row>
    <row r="29" spans="2:7" x14ac:dyDescent="0.25">
      <c r="B29" s="147" t="s">
        <v>108</v>
      </c>
      <c r="C29" s="3">
        <v>0</v>
      </c>
      <c r="D29" s="93">
        <v>48250</v>
      </c>
      <c r="E29" s="93">
        <v>30345</v>
      </c>
      <c r="F29" s="93">
        <v>13460</v>
      </c>
      <c r="G29" s="94">
        <v>35000</v>
      </c>
    </row>
    <row r="30" spans="2:7" x14ac:dyDescent="0.25">
      <c r="B30" s="148" t="s">
        <v>109</v>
      </c>
      <c r="C30" s="3">
        <v>0</v>
      </c>
      <c r="D30" s="93">
        <v>10817200</v>
      </c>
      <c r="E30" s="93">
        <v>9575450</v>
      </c>
      <c r="F30" s="93">
        <v>745300</v>
      </c>
      <c r="G30" s="94">
        <v>25000</v>
      </c>
    </row>
    <row r="31" spans="2:7" x14ac:dyDescent="0.25">
      <c r="B31" s="148" t="s">
        <v>110</v>
      </c>
      <c r="C31" s="3">
        <v>0</v>
      </c>
      <c r="D31" s="93">
        <v>782750</v>
      </c>
      <c r="E31" s="93">
        <v>435390</v>
      </c>
      <c r="F31" s="93">
        <v>95950</v>
      </c>
      <c r="G31" s="94">
        <v>24000</v>
      </c>
    </row>
    <row r="32" spans="2:7" x14ac:dyDescent="0.25">
      <c r="B32" s="68" t="s">
        <v>111</v>
      </c>
      <c r="C32" s="3">
        <v>0</v>
      </c>
      <c r="D32" s="93">
        <v>25357</v>
      </c>
      <c r="E32" s="93">
        <v>15390</v>
      </c>
      <c r="F32" s="93">
        <v>9475</v>
      </c>
      <c r="G32" s="94">
        <v>17500</v>
      </c>
    </row>
    <row r="33" spans="2:7" x14ac:dyDescent="0.25">
      <c r="B33" s="68" t="s">
        <v>112</v>
      </c>
      <c r="C33" s="3">
        <v>0</v>
      </c>
      <c r="D33" s="93">
        <v>59719</v>
      </c>
      <c r="E33" s="93">
        <v>43218</v>
      </c>
      <c r="F33" s="93">
        <v>3419</v>
      </c>
      <c r="G33" s="94">
        <v>25000</v>
      </c>
    </row>
    <row r="34" spans="2:7" x14ac:dyDescent="0.25">
      <c r="B34" s="68" t="s">
        <v>113</v>
      </c>
      <c r="C34" s="3">
        <v>0</v>
      </c>
      <c r="D34" s="93">
        <v>95351</v>
      </c>
      <c r="E34" s="93">
        <v>80954</v>
      </c>
      <c r="F34" s="93">
        <v>7990</v>
      </c>
      <c r="G34" s="94">
        <v>60000</v>
      </c>
    </row>
    <row r="35" spans="2:7" x14ac:dyDescent="0.25">
      <c r="B35" s="68" t="s">
        <v>114</v>
      </c>
      <c r="C35" s="3">
        <v>0</v>
      </c>
      <c r="D35" s="93">
        <v>20157</v>
      </c>
      <c r="E35" s="93">
        <v>8275</v>
      </c>
      <c r="F35" s="93">
        <v>5870</v>
      </c>
      <c r="G35" s="94">
        <v>45000</v>
      </c>
    </row>
    <row r="36" spans="2:7" x14ac:dyDescent="0.25">
      <c r="B36" s="68" t="s">
        <v>115</v>
      </c>
      <c r="C36" s="3">
        <v>0</v>
      </c>
      <c r="D36" s="93">
        <v>25540</v>
      </c>
      <c r="E36" s="93">
        <v>17670</v>
      </c>
      <c r="F36" s="93">
        <v>8663</v>
      </c>
      <c r="G36" s="94">
        <v>24000</v>
      </c>
    </row>
    <row r="37" spans="2:7" x14ac:dyDescent="0.25">
      <c r="B37" s="68" t="s">
        <v>116</v>
      </c>
      <c r="C37" s="3">
        <v>0</v>
      </c>
      <c r="D37" s="93">
        <v>67875</v>
      </c>
      <c r="E37" s="93">
        <v>45785</v>
      </c>
      <c r="F37" s="93">
        <v>3457</v>
      </c>
      <c r="G37" s="94">
        <v>25000</v>
      </c>
    </row>
    <row r="38" spans="2:7" x14ac:dyDescent="0.25">
      <c r="B38" s="68" t="s">
        <v>117</v>
      </c>
      <c r="C38" s="3">
        <v>0</v>
      </c>
      <c r="D38" s="93">
        <v>100385</v>
      </c>
      <c r="E38" s="93">
        <v>59950</v>
      </c>
      <c r="F38" s="93">
        <v>25750</v>
      </c>
      <c r="G38" s="94">
        <v>40000</v>
      </c>
    </row>
    <row r="39" spans="2:7" ht="15.75" thickBot="1" x14ac:dyDescent="0.3">
      <c r="B39" s="149" t="s">
        <v>118</v>
      </c>
      <c r="C39" s="95">
        <v>0</v>
      </c>
      <c r="D39" s="131">
        <v>259400</v>
      </c>
      <c r="E39" s="131">
        <v>57107</v>
      </c>
      <c r="F39" s="95">
        <v>892</v>
      </c>
      <c r="G39" s="150">
        <v>20000</v>
      </c>
    </row>
    <row r="40" spans="2:7" x14ac:dyDescent="0.25">
      <c r="B40" s="210" t="s">
        <v>210</v>
      </c>
      <c r="C40" s="199">
        <f>SUM(C11:C26)</f>
        <v>29304944</v>
      </c>
      <c r="D40" s="200">
        <v>16919961</v>
      </c>
      <c r="E40" s="200">
        <v>33599984</v>
      </c>
      <c r="F40" s="200">
        <v>10710905</v>
      </c>
      <c r="G40" s="201"/>
    </row>
    <row r="41" spans="2:7" x14ac:dyDescent="0.25">
      <c r="B41" s="207">
        <v>2015</v>
      </c>
      <c r="C41" s="202"/>
      <c r="D41" s="203">
        <v>5984107</v>
      </c>
      <c r="E41" s="203">
        <v>18944758</v>
      </c>
      <c r="F41" s="203">
        <v>7888844</v>
      </c>
      <c r="G41" s="204"/>
    </row>
    <row r="42" spans="2:7" x14ac:dyDescent="0.25">
      <c r="B42" s="208">
        <v>2014</v>
      </c>
      <c r="C42" s="205">
        <v>25929738</v>
      </c>
      <c r="D42" s="205">
        <v>1115394</v>
      </c>
      <c r="E42" s="205">
        <v>698459</v>
      </c>
      <c r="F42" s="205">
        <v>109477</v>
      </c>
      <c r="G42" s="206"/>
    </row>
    <row r="43" spans="2:7" x14ac:dyDescent="0.25">
      <c r="B43" s="208">
        <v>2013</v>
      </c>
      <c r="C43" s="205">
        <v>19557399</v>
      </c>
      <c r="D43" s="205">
        <v>2351899</v>
      </c>
      <c r="E43" s="205">
        <v>11364051</v>
      </c>
      <c r="F43" s="205">
        <v>5624683</v>
      </c>
      <c r="G43" s="206"/>
    </row>
    <row r="44" spans="2:7" ht="15.75" thickBot="1" x14ac:dyDescent="0.3">
      <c r="B44" s="209">
        <v>2012</v>
      </c>
      <c r="C44" s="205">
        <v>14217600</v>
      </c>
      <c r="D44" s="205">
        <v>2086679</v>
      </c>
      <c r="E44" s="205">
        <v>9932051</v>
      </c>
      <c r="F44" s="205">
        <v>4716667</v>
      </c>
      <c r="G44" s="206" t="s">
        <v>26</v>
      </c>
    </row>
    <row r="45" spans="2:7" ht="15.75" thickTop="1" x14ac:dyDescent="0.25">
      <c r="B45" s="263" t="s">
        <v>228</v>
      </c>
      <c r="C45" s="263"/>
      <c r="D45" s="263"/>
      <c r="E45" s="263"/>
      <c r="F45" s="263"/>
      <c r="G45" s="263"/>
    </row>
  </sheetData>
  <mergeCells count="10">
    <mergeCell ref="B45:G45"/>
    <mergeCell ref="B1:G1"/>
    <mergeCell ref="B2:G2"/>
    <mergeCell ref="B3:G3"/>
    <mergeCell ref="B6:B8"/>
    <mergeCell ref="C6:D6"/>
    <mergeCell ref="E6:F6"/>
    <mergeCell ref="G6:G8"/>
    <mergeCell ref="C7:C8"/>
    <mergeCell ref="F7:F8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workbookViewId="0">
      <selection activeCell="G21" sqref="G21"/>
    </sheetView>
  </sheetViews>
  <sheetFormatPr defaultRowHeight="15" x14ac:dyDescent="0.25"/>
  <cols>
    <col min="1" max="1" width="16" customWidth="1"/>
    <col min="2" max="2" width="17.7109375" customWidth="1"/>
    <col min="3" max="3" width="17.28515625" customWidth="1"/>
    <col min="4" max="4" width="17.7109375" customWidth="1"/>
    <col min="5" max="5" width="19.28515625" customWidth="1"/>
    <col min="7" max="7" width="19.7109375" customWidth="1"/>
  </cols>
  <sheetData>
    <row r="1" spans="2:5" x14ac:dyDescent="0.25">
      <c r="B1" s="227" t="s">
        <v>235</v>
      </c>
      <c r="C1" s="227"/>
      <c r="D1" s="227"/>
      <c r="E1" s="227"/>
    </row>
    <row r="2" spans="2:5" x14ac:dyDescent="0.25">
      <c r="B2" s="228" t="s">
        <v>209</v>
      </c>
      <c r="C2" s="228"/>
      <c r="D2" s="228"/>
      <c r="E2" s="228"/>
    </row>
    <row r="3" spans="2:5" x14ac:dyDescent="0.25">
      <c r="B3" s="275" t="s">
        <v>212</v>
      </c>
      <c r="C3" s="275"/>
      <c r="D3" s="275"/>
      <c r="E3" s="275"/>
    </row>
    <row r="4" spans="2:5" ht="15.75" thickBot="1" x14ac:dyDescent="0.3">
      <c r="B4" s="58"/>
      <c r="C4" s="58"/>
      <c r="D4" s="58"/>
      <c r="E4" s="58"/>
    </row>
    <row r="5" spans="2:5" ht="16.5" thickTop="1" thickBot="1" x14ac:dyDescent="0.3">
      <c r="B5" s="20" t="s">
        <v>38</v>
      </c>
      <c r="C5" s="21" t="s">
        <v>39</v>
      </c>
      <c r="D5" s="21" t="s">
        <v>40</v>
      </c>
      <c r="E5" s="22" t="s">
        <v>195</v>
      </c>
    </row>
    <row r="6" spans="2:5" ht="15.75" thickBot="1" x14ac:dyDescent="0.3">
      <c r="B6" s="32" t="s">
        <v>197</v>
      </c>
      <c r="C6" s="33" t="s">
        <v>198</v>
      </c>
      <c r="D6" s="33" t="s">
        <v>199</v>
      </c>
      <c r="E6" s="34" t="s">
        <v>200</v>
      </c>
    </row>
    <row r="7" spans="2:5" x14ac:dyDescent="0.25">
      <c r="B7" s="159" t="s">
        <v>119</v>
      </c>
      <c r="C7" s="115">
        <v>14700</v>
      </c>
      <c r="D7" s="115">
        <v>2700</v>
      </c>
      <c r="E7" s="160">
        <v>39690</v>
      </c>
    </row>
    <row r="8" spans="2:5" x14ac:dyDescent="0.25">
      <c r="B8" s="119" t="s">
        <v>120</v>
      </c>
      <c r="C8" s="93">
        <v>74350</v>
      </c>
      <c r="D8" s="93">
        <v>3000</v>
      </c>
      <c r="E8" s="94">
        <v>223050</v>
      </c>
    </row>
    <row r="9" spans="2:5" x14ac:dyDescent="0.25">
      <c r="B9" s="119" t="s">
        <v>121</v>
      </c>
      <c r="C9" s="93">
        <v>20450</v>
      </c>
      <c r="D9" s="93">
        <v>19500</v>
      </c>
      <c r="E9" s="94">
        <v>398775</v>
      </c>
    </row>
    <row r="10" spans="2:5" x14ac:dyDescent="0.25">
      <c r="B10" s="119" t="s">
        <v>122</v>
      </c>
      <c r="C10" s="3">
        <v>500</v>
      </c>
      <c r="D10" s="3">
        <v>500</v>
      </c>
      <c r="E10" s="1">
        <v>250</v>
      </c>
    </row>
    <row r="11" spans="2:5" x14ac:dyDescent="0.25">
      <c r="B11" s="119" t="s">
        <v>123</v>
      </c>
      <c r="C11" s="93">
        <v>12950</v>
      </c>
      <c r="D11" s="93">
        <v>3500</v>
      </c>
      <c r="E11" s="94">
        <v>45325</v>
      </c>
    </row>
    <row r="12" spans="2:5" x14ac:dyDescent="0.25">
      <c r="B12" s="119" t="s">
        <v>124</v>
      </c>
      <c r="C12" s="93">
        <v>9350</v>
      </c>
      <c r="D12" s="93">
        <v>2200</v>
      </c>
      <c r="E12" s="94">
        <v>20570</v>
      </c>
    </row>
    <row r="13" spans="2:5" x14ac:dyDescent="0.25">
      <c r="B13" s="119" t="s">
        <v>125</v>
      </c>
      <c r="C13" s="93">
        <v>1500</v>
      </c>
      <c r="D13" s="93">
        <v>1000</v>
      </c>
      <c r="E13" s="94">
        <v>1500</v>
      </c>
    </row>
    <row r="14" spans="2:5" x14ac:dyDescent="0.25">
      <c r="B14" s="119" t="s">
        <v>126</v>
      </c>
      <c r="C14" s="93">
        <v>3450</v>
      </c>
      <c r="D14" s="93">
        <v>1250</v>
      </c>
      <c r="E14" s="94">
        <v>4313</v>
      </c>
    </row>
    <row r="15" spans="2:5" x14ac:dyDescent="0.25">
      <c r="B15" s="119" t="s">
        <v>127</v>
      </c>
      <c r="C15" s="93">
        <v>2475</v>
      </c>
      <c r="D15" s="3">
        <v>500</v>
      </c>
      <c r="E15" s="94">
        <v>1238</v>
      </c>
    </row>
    <row r="16" spans="2:5" x14ac:dyDescent="0.25">
      <c r="B16" s="119" t="s">
        <v>128</v>
      </c>
      <c r="C16" s="93">
        <v>10025</v>
      </c>
      <c r="D16" s="93">
        <v>1000</v>
      </c>
      <c r="E16" s="94">
        <v>10025</v>
      </c>
    </row>
    <row r="17" spans="2:5" x14ac:dyDescent="0.25">
      <c r="B17" s="119" t="s">
        <v>129</v>
      </c>
      <c r="C17" s="93">
        <v>3450</v>
      </c>
      <c r="D17" s="3">
        <v>500</v>
      </c>
      <c r="E17" s="94">
        <v>1725</v>
      </c>
    </row>
    <row r="18" spans="2:5" x14ac:dyDescent="0.25">
      <c r="B18" s="119" t="s">
        <v>130</v>
      </c>
      <c r="C18" s="93">
        <v>9350</v>
      </c>
      <c r="D18" s="93">
        <v>1500</v>
      </c>
      <c r="E18" s="94">
        <v>14025</v>
      </c>
    </row>
    <row r="19" spans="2:5" x14ac:dyDescent="0.25">
      <c r="B19" s="119" t="s">
        <v>131</v>
      </c>
      <c r="C19" s="93">
        <v>17500</v>
      </c>
      <c r="D19" s="3">
        <v>750</v>
      </c>
      <c r="E19" s="94">
        <v>13125</v>
      </c>
    </row>
    <row r="20" spans="2:5" x14ac:dyDescent="0.25">
      <c r="B20" s="119" t="s">
        <v>132</v>
      </c>
      <c r="C20" s="93">
        <v>3500</v>
      </c>
      <c r="D20" s="93">
        <v>2200</v>
      </c>
      <c r="E20" s="94">
        <v>7700</v>
      </c>
    </row>
    <row r="21" spans="2:5" x14ac:dyDescent="0.25">
      <c r="B21" s="119" t="s">
        <v>133</v>
      </c>
      <c r="C21" s="93">
        <v>8300</v>
      </c>
      <c r="D21" s="3">
        <v>500</v>
      </c>
      <c r="E21" s="94">
        <v>4150</v>
      </c>
    </row>
    <row r="22" spans="2:5" x14ac:dyDescent="0.25">
      <c r="B22" s="120" t="s">
        <v>134</v>
      </c>
      <c r="C22" s="93">
        <v>8500</v>
      </c>
      <c r="D22" s="93">
        <v>1100</v>
      </c>
      <c r="E22" s="94">
        <v>9350</v>
      </c>
    </row>
    <row r="23" spans="2:5" x14ac:dyDescent="0.25">
      <c r="B23" s="119" t="s">
        <v>135</v>
      </c>
      <c r="C23" s="93">
        <v>2000</v>
      </c>
      <c r="D23" s="93">
        <v>1700</v>
      </c>
      <c r="E23" s="94">
        <v>3400</v>
      </c>
    </row>
    <row r="24" spans="2:5" x14ac:dyDescent="0.25">
      <c r="B24" s="119" t="s">
        <v>136</v>
      </c>
      <c r="C24" s="93">
        <v>2450</v>
      </c>
      <c r="D24" s="93">
        <v>1700</v>
      </c>
      <c r="E24" s="94">
        <v>4165</v>
      </c>
    </row>
    <row r="25" spans="2:5" x14ac:dyDescent="0.25">
      <c r="B25" s="119" t="s">
        <v>137</v>
      </c>
      <c r="C25" s="93">
        <v>6360</v>
      </c>
      <c r="D25" s="93">
        <v>1000</v>
      </c>
      <c r="E25" s="94">
        <v>6360</v>
      </c>
    </row>
    <row r="26" spans="2:5" x14ac:dyDescent="0.25">
      <c r="B26" s="119" t="s">
        <v>138</v>
      </c>
      <c r="C26" s="93">
        <v>10300</v>
      </c>
      <c r="D26" s="93">
        <v>1600</v>
      </c>
      <c r="E26" s="94">
        <v>16480</v>
      </c>
    </row>
    <row r="27" spans="2:5" x14ac:dyDescent="0.25">
      <c r="B27" s="119" t="s">
        <v>139</v>
      </c>
      <c r="C27" s="3">
        <v>400</v>
      </c>
      <c r="D27" s="3">
        <v>750</v>
      </c>
      <c r="E27" s="1">
        <v>300</v>
      </c>
    </row>
    <row r="28" spans="2:5" x14ac:dyDescent="0.25">
      <c r="B28" s="119" t="s">
        <v>140</v>
      </c>
      <c r="C28" s="93">
        <v>95000</v>
      </c>
      <c r="D28" s="93">
        <v>1000</v>
      </c>
      <c r="E28" s="94">
        <v>95000</v>
      </c>
    </row>
    <row r="29" spans="2:5" x14ac:dyDescent="0.25">
      <c r="B29" s="119" t="s">
        <v>141</v>
      </c>
      <c r="C29" s="93">
        <v>20310</v>
      </c>
      <c r="D29" s="93">
        <v>1700</v>
      </c>
      <c r="E29" s="94">
        <v>34527</v>
      </c>
    </row>
    <row r="30" spans="2:5" x14ac:dyDescent="0.25">
      <c r="B30" s="119" t="s">
        <v>142</v>
      </c>
      <c r="C30" s="93">
        <v>5750</v>
      </c>
      <c r="D30" s="93">
        <v>1900</v>
      </c>
      <c r="E30" s="94">
        <v>10925</v>
      </c>
    </row>
    <row r="31" spans="2:5" x14ac:dyDescent="0.25">
      <c r="B31" s="119" t="s">
        <v>143</v>
      </c>
      <c r="C31" s="93">
        <v>2000</v>
      </c>
      <c r="D31" s="93">
        <v>1250</v>
      </c>
      <c r="E31" s="94">
        <v>2500</v>
      </c>
    </row>
    <row r="32" spans="2:5" x14ac:dyDescent="0.25">
      <c r="B32" s="119" t="s">
        <v>144</v>
      </c>
      <c r="C32" s="93">
        <v>2750</v>
      </c>
      <c r="D32" s="93">
        <v>1100</v>
      </c>
      <c r="E32" s="94">
        <v>3025</v>
      </c>
    </row>
    <row r="33" spans="2:5" x14ac:dyDescent="0.25">
      <c r="B33" s="119" t="s">
        <v>145</v>
      </c>
      <c r="C33" s="93">
        <v>1000</v>
      </c>
      <c r="D33" s="93">
        <v>1250</v>
      </c>
      <c r="E33" s="94">
        <v>1250</v>
      </c>
    </row>
    <row r="34" spans="2:5" x14ac:dyDescent="0.25">
      <c r="B34" s="119" t="s">
        <v>146</v>
      </c>
      <c r="C34" s="93">
        <v>1000</v>
      </c>
      <c r="D34" s="93">
        <v>2600</v>
      </c>
      <c r="E34" s="94">
        <v>2600</v>
      </c>
    </row>
    <row r="35" spans="2:5" x14ac:dyDescent="0.25">
      <c r="B35" s="119" t="s">
        <v>147</v>
      </c>
      <c r="C35" s="93">
        <v>9450</v>
      </c>
      <c r="D35" s="93">
        <v>1700</v>
      </c>
      <c r="E35" s="94">
        <v>16065</v>
      </c>
    </row>
    <row r="36" spans="2:5" x14ac:dyDescent="0.25">
      <c r="B36" s="119" t="s">
        <v>148</v>
      </c>
      <c r="C36" s="93">
        <v>10350</v>
      </c>
      <c r="D36" s="93">
        <v>1700</v>
      </c>
      <c r="E36" s="94">
        <v>17595</v>
      </c>
    </row>
    <row r="37" spans="2:5" x14ac:dyDescent="0.25">
      <c r="B37" s="119" t="s">
        <v>149</v>
      </c>
      <c r="C37" s="3">
        <v>900</v>
      </c>
      <c r="D37" s="3">
        <v>500</v>
      </c>
      <c r="E37" s="1">
        <v>450</v>
      </c>
    </row>
    <row r="38" spans="2:5" x14ac:dyDescent="0.25">
      <c r="B38" s="119" t="s">
        <v>150</v>
      </c>
      <c r="C38" s="93">
        <v>5500</v>
      </c>
      <c r="D38" s="93">
        <v>2000</v>
      </c>
      <c r="E38" s="94">
        <v>11000</v>
      </c>
    </row>
    <row r="39" spans="2:5" x14ac:dyDescent="0.25">
      <c r="B39" s="119" t="s">
        <v>151</v>
      </c>
      <c r="C39" s="93">
        <v>1750</v>
      </c>
      <c r="D39" s="93">
        <v>3000</v>
      </c>
      <c r="E39" s="94">
        <v>5250</v>
      </c>
    </row>
    <row r="40" spans="2:5" x14ac:dyDescent="0.25">
      <c r="B40" s="119" t="s">
        <v>152</v>
      </c>
      <c r="C40" s="93">
        <v>4200</v>
      </c>
      <c r="D40" s="93">
        <v>3000</v>
      </c>
      <c r="E40" s="94">
        <v>12600</v>
      </c>
    </row>
    <row r="41" spans="2:5" x14ac:dyDescent="0.25">
      <c r="B41" s="119" t="s">
        <v>153</v>
      </c>
      <c r="C41" s="93">
        <v>1500</v>
      </c>
      <c r="D41" s="93">
        <v>3000</v>
      </c>
      <c r="E41" s="94">
        <v>4500</v>
      </c>
    </row>
    <row r="42" spans="2:5" ht="15.75" thickBot="1" x14ac:dyDescent="0.3">
      <c r="B42" s="126" t="s">
        <v>196</v>
      </c>
      <c r="C42" s="95">
        <v>750</v>
      </c>
      <c r="D42" s="131">
        <v>4000</v>
      </c>
      <c r="E42" s="150">
        <v>3000</v>
      </c>
    </row>
    <row r="43" spans="2:5" x14ac:dyDescent="0.25">
      <c r="B43" s="211" t="s">
        <v>210</v>
      </c>
      <c r="C43" s="212">
        <f>SUM(C7:C42)</f>
        <v>384070</v>
      </c>
      <c r="D43" s="212"/>
      <c r="E43" s="213">
        <f>SUM(E7:E42)</f>
        <v>1045803</v>
      </c>
    </row>
    <row r="44" spans="2:5" x14ac:dyDescent="0.25">
      <c r="B44" s="207">
        <v>2015</v>
      </c>
      <c r="C44" s="182">
        <v>346140</v>
      </c>
      <c r="D44" s="183" t="s">
        <v>26</v>
      </c>
      <c r="E44" s="214">
        <v>972566</v>
      </c>
    </row>
    <row r="45" spans="2:5" x14ac:dyDescent="0.25">
      <c r="B45" s="208">
        <v>2014</v>
      </c>
      <c r="C45" s="182">
        <v>191900</v>
      </c>
      <c r="D45" s="183" t="s">
        <v>26</v>
      </c>
      <c r="E45" s="215">
        <v>743791</v>
      </c>
    </row>
    <row r="46" spans="2:5" x14ac:dyDescent="0.25">
      <c r="B46" s="208">
        <v>2013</v>
      </c>
      <c r="C46" s="182">
        <v>207600</v>
      </c>
      <c r="D46" s="183" t="s">
        <v>26</v>
      </c>
      <c r="E46" s="215">
        <v>743790</v>
      </c>
    </row>
    <row r="47" spans="2:5" ht="15.75" thickBot="1" x14ac:dyDescent="0.3">
      <c r="B47" s="209">
        <v>2012</v>
      </c>
      <c r="C47" s="187">
        <v>200400</v>
      </c>
      <c r="D47" s="188" t="s">
        <v>26</v>
      </c>
      <c r="E47" s="216">
        <v>659013</v>
      </c>
    </row>
    <row r="48" spans="2:5" ht="15.75" thickTop="1" x14ac:dyDescent="0.25">
      <c r="B48" s="174" t="s">
        <v>228</v>
      </c>
      <c r="C48" s="47"/>
      <c r="D48" s="47"/>
      <c r="E48" s="47"/>
    </row>
  </sheetData>
  <mergeCells count="3">
    <mergeCell ref="B1:E1"/>
    <mergeCell ref="B2:E2"/>
    <mergeCell ref="B3:E3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29"/>
  <sheetViews>
    <sheetView topLeftCell="A16" workbookViewId="0">
      <selection activeCell="H12" sqref="H12"/>
    </sheetView>
  </sheetViews>
  <sheetFormatPr defaultRowHeight="15" x14ac:dyDescent="0.25"/>
  <cols>
    <col min="1" max="1" width="11.42578125" customWidth="1"/>
    <col min="2" max="2" width="20.140625" customWidth="1"/>
    <col min="3" max="3" width="16.7109375" customWidth="1"/>
    <col min="4" max="5" width="16.28515625" customWidth="1"/>
    <col min="6" max="6" width="19.85546875" customWidth="1"/>
  </cols>
  <sheetData>
    <row r="1" spans="2:6" x14ac:dyDescent="0.25">
      <c r="B1" s="227" t="s">
        <v>236</v>
      </c>
      <c r="C1" s="227"/>
      <c r="D1" s="227"/>
      <c r="E1" s="227"/>
      <c r="F1" s="227"/>
    </row>
    <row r="2" spans="2:6" x14ac:dyDescent="0.25">
      <c r="B2" s="228" t="s">
        <v>154</v>
      </c>
      <c r="C2" s="228"/>
      <c r="D2" s="228"/>
      <c r="E2" s="228"/>
      <c r="F2" s="228"/>
    </row>
    <row r="3" spans="2:6" x14ac:dyDescent="0.25">
      <c r="B3" s="228" t="s">
        <v>212</v>
      </c>
      <c r="C3" s="228"/>
      <c r="D3" s="228"/>
      <c r="E3" s="228"/>
      <c r="F3" s="228"/>
    </row>
    <row r="4" spans="2:6" x14ac:dyDescent="0.25">
      <c r="B4" s="31"/>
      <c r="C4" s="4"/>
      <c r="D4" s="4"/>
      <c r="E4" s="4"/>
      <c r="F4" s="4"/>
    </row>
    <row r="5" spans="2:6" ht="15.75" thickBot="1" x14ac:dyDescent="0.3">
      <c r="B5" s="57"/>
      <c r="C5" s="4"/>
      <c r="D5" s="4"/>
      <c r="E5" s="4"/>
      <c r="F5" s="4"/>
    </row>
    <row r="6" spans="2:6" ht="27" thickTop="1" thickBot="1" x14ac:dyDescent="0.3">
      <c r="B6" s="64" t="s">
        <v>66</v>
      </c>
      <c r="C6" s="65" t="s">
        <v>155</v>
      </c>
      <c r="D6" s="65" t="s">
        <v>156</v>
      </c>
      <c r="E6" s="65" t="s">
        <v>40</v>
      </c>
      <c r="F6" s="66" t="s">
        <v>157</v>
      </c>
    </row>
    <row r="7" spans="2:6" ht="15.75" thickBot="1" x14ac:dyDescent="0.3">
      <c r="B7" s="32" t="s">
        <v>197</v>
      </c>
      <c r="C7" s="33" t="s">
        <v>198</v>
      </c>
      <c r="D7" s="33" t="s">
        <v>199</v>
      </c>
      <c r="E7" s="33" t="s">
        <v>200</v>
      </c>
      <c r="F7" s="34" t="s">
        <v>201</v>
      </c>
    </row>
    <row r="8" spans="2:6" x14ac:dyDescent="0.25">
      <c r="B8" s="48" t="s">
        <v>158</v>
      </c>
      <c r="C8" s="7"/>
      <c r="D8" s="7"/>
      <c r="E8" s="7"/>
      <c r="F8" s="8"/>
    </row>
    <row r="9" spans="2:6" x14ac:dyDescent="0.25">
      <c r="B9" s="9"/>
      <c r="C9" s="55"/>
      <c r="D9" s="55"/>
      <c r="E9" s="55"/>
      <c r="F9" s="56"/>
    </row>
    <row r="10" spans="2:6" x14ac:dyDescent="0.25">
      <c r="B10" s="9" t="s">
        <v>180</v>
      </c>
      <c r="C10" s="140" t="s">
        <v>159</v>
      </c>
      <c r="D10" s="3">
        <v>140.37</v>
      </c>
      <c r="E10" s="93">
        <v>19667</v>
      </c>
      <c r="F10" s="94">
        <v>276060</v>
      </c>
    </row>
    <row r="11" spans="2:6" x14ac:dyDescent="0.25">
      <c r="B11" s="9" t="s">
        <v>181</v>
      </c>
      <c r="C11" s="140" t="s">
        <v>160</v>
      </c>
      <c r="D11" s="108">
        <v>276089.25</v>
      </c>
      <c r="E11" s="93">
        <v>22225</v>
      </c>
      <c r="F11" s="94">
        <v>613617250</v>
      </c>
    </row>
    <row r="12" spans="2:6" x14ac:dyDescent="0.25">
      <c r="B12" s="9" t="s">
        <v>182</v>
      </c>
      <c r="C12" s="140" t="s">
        <v>159</v>
      </c>
      <c r="D12" s="108">
        <v>6935.82</v>
      </c>
      <c r="E12" s="93">
        <v>22269</v>
      </c>
      <c r="F12" s="94">
        <v>15445350</v>
      </c>
    </row>
    <row r="13" spans="2:6" x14ac:dyDescent="0.25">
      <c r="B13" s="9" t="s">
        <v>183</v>
      </c>
      <c r="C13" s="140" t="s">
        <v>159</v>
      </c>
      <c r="D13" s="108">
        <v>9884</v>
      </c>
      <c r="E13" s="93">
        <v>17387</v>
      </c>
      <c r="F13" s="94">
        <v>17184967</v>
      </c>
    </row>
    <row r="14" spans="2:6" ht="15.75" thickBot="1" x14ac:dyDescent="0.3">
      <c r="B14" s="54"/>
      <c r="C14" s="165"/>
      <c r="D14" s="165"/>
      <c r="E14" s="165"/>
      <c r="F14" s="166"/>
    </row>
    <row r="15" spans="2:6" ht="15.75" thickBot="1" x14ac:dyDescent="0.3">
      <c r="B15" s="161" t="s">
        <v>161</v>
      </c>
      <c r="C15" s="162"/>
      <c r="D15" s="163">
        <f>SUM(D10:D14)</f>
        <v>293049.44</v>
      </c>
      <c r="E15" s="162"/>
      <c r="F15" s="164">
        <f>SUM(F10:F14)</f>
        <v>646523627</v>
      </c>
    </row>
    <row r="16" spans="2:6" x14ac:dyDescent="0.25">
      <c r="B16" s="143"/>
      <c r="C16" s="35"/>
      <c r="D16" s="35"/>
      <c r="E16" s="35"/>
      <c r="F16" s="36"/>
    </row>
    <row r="17" spans="2:6" x14ac:dyDescent="0.25">
      <c r="B17" s="9" t="s">
        <v>162</v>
      </c>
      <c r="C17" s="10"/>
      <c r="D17" s="10"/>
      <c r="E17" s="10"/>
      <c r="F17" s="11"/>
    </row>
    <row r="18" spans="2:6" x14ac:dyDescent="0.25">
      <c r="B18" s="9"/>
      <c r="C18" s="10"/>
      <c r="D18" s="55"/>
      <c r="E18" s="55"/>
      <c r="F18" s="56"/>
    </row>
    <row r="19" spans="2:6" x14ac:dyDescent="0.25">
      <c r="B19" s="42" t="s">
        <v>207</v>
      </c>
      <c r="C19" s="140" t="s">
        <v>163</v>
      </c>
      <c r="D19" s="3">
        <v>726</v>
      </c>
      <c r="E19" s="3">
        <v>50</v>
      </c>
      <c r="F19" s="94">
        <v>36300</v>
      </c>
    </row>
    <row r="20" spans="2:6" x14ac:dyDescent="0.25">
      <c r="B20" s="42" t="s">
        <v>208</v>
      </c>
      <c r="C20" s="140" t="s">
        <v>164</v>
      </c>
      <c r="D20" s="108">
        <v>66713.88</v>
      </c>
      <c r="E20" s="3">
        <v>150</v>
      </c>
      <c r="F20" s="94">
        <v>10007082</v>
      </c>
    </row>
    <row r="21" spans="2:6" x14ac:dyDescent="0.25">
      <c r="B21" s="9" t="s">
        <v>165</v>
      </c>
      <c r="C21" s="167" t="s">
        <v>26</v>
      </c>
      <c r="D21" s="108">
        <v>65560.899999999994</v>
      </c>
      <c r="E21" s="3">
        <v>150</v>
      </c>
      <c r="F21" s="94">
        <v>9834135</v>
      </c>
    </row>
    <row r="22" spans="2:6" x14ac:dyDescent="0.25">
      <c r="B22" s="9"/>
      <c r="C22" s="40"/>
      <c r="D22" s="168"/>
      <c r="E22" s="35"/>
      <c r="F22" s="36"/>
    </row>
    <row r="23" spans="2:6" ht="15.75" thickBot="1" x14ac:dyDescent="0.3">
      <c r="B23" s="49" t="s">
        <v>166</v>
      </c>
      <c r="C23" s="50"/>
      <c r="D23" s="51">
        <f>SUM(D19:D22)</f>
        <v>133000.78</v>
      </c>
      <c r="E23" s="52"/>
      <c r="F23" s="53">
        <f>SUM(F19:F22)</f>
        <v>19877517</v>
      </c>
    </row>
    <row r="24" spans="2:6" x14ac:dyDescent="0.25">
      <c r="B24" s="175" t="s">
        <v>210</v>
      </c>
      <c r="C24" s="217"/>
      <c r="D24" s="218">
        <f>+D23+D15</f>
        <v>426050.22</v>
      </c>
      <c r="E24" s="217"/>
      <c r="F24" s="219">
        <f>+F23+F15</f>
        <v>666401144</v>
      </c>
    </row>
    <row r="25" spans="2:6" x14ac:dyDescent="0.25">
      <c r="B25" s="207">
        <v>2015</v>
      </c>
      <c r="C25" s="183"/>
      <c r="D25" s="220">
        <v>397383.54000000004</v>
      </c>
      <c r="E25" s="183"/>
      <c r="F25" s="215">
        <v>119854855</v>
      </c>
    </row>
    <row r="26" spans="2:6" x14ac:dyDescent="0.25">
      <c r="B26" s="208">
        <v>2014</v>
      </c>
      <c r="C26" s="183"/>
      <c r="D26" s="220">
        <v>337808.38</v>
      </c>
      <c r="E26" s="183"/>
      <c r="F26" s="215">
        <v>476739598</v>
      </c>
    </row>
    <row r="27" spans="2:6" x14ac:dyDescent="0.25">
      <c r="B27" s="208">
        <v>2013</v>
      </c>
      <c r="C27" s="183"/>
      <c r="D27" s="220">
        <v>286488.99</v>
      </c>
      <c r="E27" s="183"/>
      <c r="F27" s="215">
        <v>364060167</v>
      </c>
    </row>
    <row r="28" spans="2:6" ht="15.75" thickBot="1" x14ac:dyDescent="0.3">
      <c r="B28" s="209">
        <v>2012</v>
      </c>
      <c r="C28" s="188"/>
      <c r="D28" s="182">
        <v>236717</v>
      </c>
      <c r="E28" s="183" t="s">
        <v>26</v>
      </c>
      <c r="F28" s="215">
        <v>258390775</v>
      </c>
    </row>
    <row r="29" spans="2:6" ht="15.75" thickTop="1" x14ac:dyDescent="0.25">
      <c r="B29" s="263" t="s">
        <v>228</v>
      </c>
      <c r="C29" s="263"/>
      <c r="D29" s="263"/>
      <c r="E29" s="263"/>
      <c r="F29" s="263"/>
    </row>
  </sheetData>
  <mergeCells count="4">
    <mergeCell ref="B1:F1"/>
    <mergeCell ref="B2:F2"/>
    <mergeCell ref="B3:F3"/>
    <mergeCell ref="B29:F29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workbookViewId="0">
      <selection activeCell="G17" sqref="G17"/>
    </sheetView>
  </sheetViews>
  <sheetFormatPr defaultRowHeight="15" x14ac:dyDescent="0.25"/>
  <cols>
    <col min="1" max="1" width="20.42578125" customWidth="1"/>
    <col min="2" max="2" width="21" customWidth="1"/>
    <col min="3" max="3" width="16.42578125" customWidth="1"/>
    <col min="4" max="4" width="15.7109375" customWidth="1"/>
    <col min="5" max="5" width="21.28515625" customWidth="1"/>
    <col min="7" max="7" width="20.28515625" customWidth="1"/>
  </cols>
  <sheetData>
    <row r="1" spans="2:5" x14ac:dyDescent="0.25">
      <c r="B1" s="227" t="s">
        <v>237</v>
      </c>
      <c r="C1" s="227"/>
      <c r="D1" s="227"/>
      <c r="E1" s="227"/>
    </row>
    <row r="2" spans="2:5" x14ac:dyDescent="0.25">
      <c r="B2" s="228" t="s">
        <v>167</v>
      </c>
      <c r="C2" s="228"/>
      <c r="D2" s="228"/>
      <c r="E2" s="228"/>
    </row>
    <row r="3" spans="2:5" x14ac:dyDescent="0.25">
      <c r="B3" s="228" t="s">
        <v>212</v>
      </c>
      <c r="C3" s="228"/>
      <c r="D3" s="228"/>
      <c r="E3" s="228"/>
    </row>
    <row r="4" spans="2:5" x14ac:dyDescent="0.25">
      <c r="B4" s="31"/>
      <c r="C4" s="4"/>
      <c r="D4" s="4"/>
      <c r="E4" s="4"/>
    </row>
    <row r="5" spans="2:5" ht="15.75" thickBot="1" x14ac:dyDescent="0.3">
      <c r="B5" s="57"/>
      <c r="C5" s="4"/>
      <c r="D5" s="4"/>
      <c r="E5" s="4"/>
    </row>
    <row r="6" spans="2:5" ht="27" thickTop="1" thickBot="1" x14ac:dyDescent="0.3">
      <c r="B6" s="64" t="s">
        <v>168</v>
      </c>
      <c r="C6" s="65" t="s">
        <v>40</v>
      </c>
      <c r="D6" s="65" t="s">
        <v>156</v>
      </c>
      <c r="E6" s="66" t="s">
        <v>157</v>
      </c>
    </row>
    <row r="7" spans="2:5" ht="15.75" thickBot="1" x14ac:dyDescent="0.3">
      <c r="B7" s="32" t="s">
        <v>197</v>
      </c>
      <c r="C7" s="33" t="s">
        <v>198</v>
      </c>
      <c r="D7" s="33" t="s">
        <v>199</v>
      </c>
      <c r="E7" s="34" t="s">
        <v>200</v>
      </c>
    </row>
    <row r="8" spans="2:5" x14ac:dyDescent="0.25">
      <c r="B8" s="169" t="s">
        <v>225</v>
      </c>
      <c r="C8" s="115">
        <v>20000</v>
      </c>
      <c r="D8" s="92">
        <v>300</v>
      </c>
      <c r="E8" s="170">
        <v>6000</v>
      </c>
    </row>
    <row r="9" spans="2:5" x14ac:dyDescent="0.25">
      <c r="B9" s="119" t="s">
        <v>169</v>
      </c>
      <c r="C9" s="93">
        <v>12511</v>
      </c>
      <c r="D9" s="93">
        <v>5800</v>
      </c>
      <c r="E9" s="171">
        <v>72565</v>
      </c>
    </row>
    <row r="10" spans="2:5" x14ac:dyDescent="0.25">
      <c r="B10" s="119" t="s">
        <v>170</v>
      </c>
      <c r="C10" s="93">
        <v>24833</v>
      </c>
      <c r="D10" s="93">
        <v>14946290</v>
      </c>
      <c r="E10" s="171">
        <v>371165427</v>
      </c>
    </row>
    <row r="11" spans="2:5" x14ac:dyDescent="0.25">
      <c r="B11" s="119" t="s">
        <v>190</v>
      </c>
      <c r="C11" s="93">
        <v>13000</v>
      </c>
      <c r="D11" s="93">
        <v>6300</v>
      </c>
      <c r="E11" s="171">
        <v>81900</v>
      </c>
    </row>
    <row r="12" spans="2:5" x14ac:dyDescent="0.25">
      <c r="B12" s="119" t="s">
        <v>171</v>
      </c>
      <c r="C12" s="93">
        <v>86739</v>
      </c>
      <c r="D12" s="93">
        <v>1753750</v>
      </c>
      <c r="E12" s="171">
        <v>152118598</v>
      </c>
    </row>
    <row r="13" spans="2:5" x14ac:dyDescent="0.25">
      <c r="B13" s="119" t="s">
        <v>172</v>
      </c>
      <c r="C13" s="3">
        <v>294</v>
      </c>
      <c r="D13" s="93">
        <v>9064466</v>
      </c>
      <c r="E13" s="171">
        <v>2665844</v>
      </c>
    </row>
    <row r="14" spans="2:5" x14ac:dyDescent="0.25">
      <c r="B14" s="119" t="s">
        <v>173</v>
      </c>
      <c r="C14" s="93">
        <v>29166</v>
      </c>
      <c r="D14" s="93">
        <v>94800</v>
      </c>
      <c r="E14" s="171">
        <v>2764974</v>
      </c>
    </row>
    <row r="15" spans="2:5" x14ac:dyDescent="0.25">
      <c r="B15" s="119" t="s">
        <v>174</v>
      </c>
      <c r="C15" s="93">
        <v>858314</v>
      </c>
      <c r="D15" s="93">
        <v>69200</v>
      </c>
      <c r="E15" s="171">
        <v>59395350</v>
      </c>
    </row>
    <row r="16" spans="2:5" x14ac:dyDescent="0.25">
      <c r="B16" s="119" t="s">
        <v>175</v>
      </c>
      <c r="C16" s="93">
        <v>41151</v>
      </c>
      <c r="D16" s="93">
        <v>25400</v>
      </c>
      <c r="E16" s="171">
        <v>1045247</v>
      </c>
    </row>
    <row r="17" spans="2:5" x14ac:dyDescent="0.25">
      <c r="B17" s="119" t="s">
        <v>176</v>
      </c>
      <c r="C17" s="93">
        <v>11853</v>
      </c>
      <c r="D17" s="93">
        <v>373700</v>
      </c>
      <c r="E17" s="171">
        <v>4429551</v>
      </c>
    </row>
    <row r="18" spans="2:5" x14ac:dyDescent="0.25">
      <c r="B18" s="119" t="s">
        <v>177</v>
      </c>
      <c r="C18" s="93">
        <v>14500</v>
      </c>
      <c r="D18" s="3">
        <v>0</v>
      </c>
      <c r="E18" s="125">
        <v>0</v>
      </c>
    </row>
    <row r="19" spans="2:5" x14ac:dyDescent="0.25">
      <c r="B19" s="119" t="s">
        <v>165</v>
      </c>
      <c r="C19" s="93">
        <v>11490</v>
      </c>
      <c r="D19" s="93">
        <v>111300</v>
      </c>
      <c r="E19" s="171">
        <v>1278814</v>
      </c>
    </row>
    <row r="20" spans="2:5" x14ac:dyDescent="0.25">
      <c r="B20" s="119" t="s">
        <v>178</v>
      </c>
      <c r="C20" s="93">
        <v>15864</v>
      </c>
      <c r="D20" s="93">
        <v>2472612</v>
      </c>
      <c r="E20" s="171">
        <v>39226310</v>
      </c>
    </row>
    <row r="21" spans="2:5" x14ac:dyDescent="0.25">
      <c r="B21" s="119" t="s">
        <v>179</v>
      </c>
      <c r="C21" s="93">
        <v>17975</v>
      </c>
      <c r="D21" s="93">
        <v>310401</v>
      </c>
      <c r="E21" s="171">
        <v>5579447</v>
      </c>
    </row>
    <row r="22" spans="2:5" x14ac:dyDescent="0.25">
      <c r="B22" s="119" t="s">
        <v>226</v>
      </c>
      <c r="C22" s="93">
        <v>29994</v>
      </c>
      <c r="D22" s="93">
        <v>24875</v>
      </c>
      <c r="E22" s="171">
        <v>746100</v>
      </c>
    </row>
    <row r="23" spans="2:5" ht="15.75" thickBot="1" x14ac:dyDescent="0.3">
      <c r="B23" s="121" t="s">
        <v>227</v>
      </c>
      <c r="C23" s="172">
        <v>130000</v>
      </c>
      <c r="D23" s="172">
        <v>45750</v>
      </c>
      <c r="E23" s="173">
        <v>5947500</v>
      </c>
    </row>
    <row r="24" spans="2:5" x14ac:dyDescent="0.25">
      <c r="B24" s="221" t="s">
        <v>210</v>
      </c>
      <c r="C24" s="222"/>
      <c r="D24" s="223">
        <f>SUM(D8:D23)</f>
        <v>29304944</v>
      </c>
      <c r="E24" s="224">
        <f>SUM(E8:E23)</f>
        <v>646523627</v>
      </c>
    </row>
    <row r="25" spans="2:5" x14ac:dyDescent="0.25">
      <c r="B25" s="207">
        <v>2015</v>
      </c>
      <c r="C25" s="183" t="s">
        <v>26</v>
      </c>
      <c r="D25" s="182">
        <v>27795440</v>
      </c>
      <c r="E25" s="225">
        <v>483764062</v>
      </c>
    </row>
    <row r="26" spans="2:5" x14ac:dyDescent="0.25">
      <c r="B26" s="208">
        <v>2014</v>
      </c>
      <c r="C26" s="183" t="s">
        <v>26</v>
      </c>
      <c r="D26" s="182">
        <v>25929738</v>
      </c>
      <c r="E26" s="184">
        <v>439681359</v>
      </c>
    </row>
    <row r="27" spans="2:5" x14ac:dyDescent="0.25">
      <c r="B27" s="208">
        <v>2013</v>
      </c>
      <c r="C27" s="183" t="s">
        <v>26</v>
      </c>
      <c r="D27" s="182">
        <v>19557399</v>
      </c>
      <c r="E27" s="184">
        <v>343417268</v>
      </c>
    </row>
    <row r="28" spans="2:5" ht="15.75" thickBot="1" x14ac:dyDescent="0.3">
      <c r="B28" s="209">
        <v>2012</v>
      </c>
      <c r="C28" s="183" t="s">
        <v>26</v>
      </c>
      <c r="D28" s="182">
        <v>14217600</v>
      </c>
      <c r="E28" s="184">
        <v>195886550</v>
      </c>
    </row>
    <row r="29" spans="2:5" ht="15.75" thickTop="1" x14ac:dyDescent="0.25">
      <c r="B29" s="248" t="s">
        <v>228</v>
      </c>
      <c r="C29" s="248"/>
      <c r="D29" s="248"/>
      <c r="E29" s="248"/>
    </row>
  </sheetData>
  <mergeCells count="4">
    <mergeCell ref="B1:E1"/>
    <mergeCell ref="B2:E2"/>
    <mergeCell ref="B3:E3"/>
    <mergeCell ref="B29:E29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Tabel 23.1</vt:lpstr>
      <vt:lpstr>Tabel 23.2</vt:lpstr>
      <vt:lpstr>Tabel 23.3</vt:lpstr>
      <vt:lpstr>Tabel 23.4</vt:lpstr>
      <vt:lpstr>Tabel 23.5</vt:lpstr>
      <vt:lpstr>Tabel 23.6</vt:lpstr>
      <vt:lpstr>Tabel 23.7</vt:lpstr>
      <vt:lpstr>Tabel 23.8</vt:lpstr>
      <vt:lpstr>Tabel 23.9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Kominfo</cp:lastModifiedBy>
  <cp:lastPrinted>2017-10-24T03:58:15Z</cp:lastPrinted>
  <dcterms:created xsi:type="dcterms:W3CDTF">2015-12-24T16:15:37Z</dcterms:created>
  <dcterms:modified xsi:type="dcterms:W3CDTF">2017-10-24T03:59:06Z</dcterms:modified>
</cp:coreProperties>
</file>