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150" windowHeight="7935" activeTab="1"/>
  </bookViews>
  <sheets>
    <sheet name="Tabel 23.1" sheetId="13" r:id="rId1"/>
    <sheet name="Tabel 23.2" sheetId="14" r:id="rId2"/>
    <sheet name="Tabel 23.3" sheetId="15" r:id="rId3"/>
    <sheet name="Tabel 23.4" sheetId="16" r:id="rId4"/>
    <sheet name="Tabel 23.5" sheetId="17" r:id="rId5"/>
    <sheet name="Tabel 23.6" sheetId="18" r:id="rId6"/>
    <sheet name="Tabel 23.7" sheetId="19" r:id="rId7"/>
    <sheet name="Tabel 23.8" sheetId="20" r:id="rId8"/>
    <sheet name="Tabel 23.9" sheetId="21" r:id="rId9"/>
  </sheets>
  <definedNames>
    <definedName name="_GoBack" localSheetId="8">'Tabel 23.9'!#REF!</definedName>
  </definedNames>
  <calcPr calcId="124519"/>
</workbook>
</file>

<file path=xl/calcChain.xml><?xml version="1.0" encoding="utf-8"?>
<calcChain xmlns="http://schemas.openxmlformats.org/spreadsheetml/2006/main">
  <c r="C37" i="15"/>
  <c r="D37"/>
  <c r="I37" s="1"/>
  <c r="E37"/>
  <c r="F37"/>
  <c r="G37"/>
  <c r="H37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C34" i="14"/>
  <c r="D34"/>
  <c r="E34"/>
  <c r="F34"/>
  <c r="G34"/>
  <c r="H34"/>
  <c r="I34"/>
</calcChain>
</file>

<file path=xl/sharedStrings.xml><?xml version="1.0" encoding="utf-8"?>
<sst xmlns="http://schemas.openxmlformats.org/spreadsheetml/2006/main" count="419" uniqueCount="241">
  <si>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</si>
  <si>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</si>
  <si>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</si>
  <si>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</si>
  <si>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</si>
  <si>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</si>
  <si>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</si>
  <si>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</si>
  <si>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</si>
  <si>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</si>
  <si>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</si>
  <si>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</si>
  <si>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</si>
  <si>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</si>
  <si>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</si>
  <si>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</si>
  <si>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</si>
  <si>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</si>
  <si>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</si>
  <si>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</si>
  <si>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</si>
  <si>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</si>
  <si>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</si>
  <si>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</si>
  <si>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</si>
  <si>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</si>
  <si>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-</t>
  </si>
  <si>
    <t>Kecamatan</t>
  </si>
  <si>
    <t>Luas Areal Obyek Perikanan dan Jenisnya</t>
  </si>
  <si>
    <t>Kolam</t>
  </si>
  <si>
    <t>Sawah</t>
  </si>
  <si>
    <t>Keramba</t>
  </si>
  <si>
    <t>Waduk</t>
  </si>
  <si>
    <t>Sungai</t>
  </si>
  <si>
    <t>Jumlah</t>
  </si>
  <si>
    <t>Produksi Ikan dan Jenisnya</t>
  </si>
  <si>
    <t>Penebaran Benih Ikan Pada Obyek Perikanan</t>
  </si>
  <si>
    <t>Realisasi Peredaran Ikan Olahan dan Jenisnya serta Harga</t>
  </si>
  <si>
    <t>Jenis Ikan</t>
  </si>
  <si>
    <t>Volome (Kg)</t>
  </si>
  <si>
    <t>Harga Rata-rata (Rp)</t>
  </si>
  <si>
    <t>Nilai Rp (000)</t>
  </si>
  <si>
    <t>01. Teri No. 1</t>
  </si>
  <si>
    <t>02 Teri No. 2</t>
  </si>
  <si>
    <t>03 Layur</t>
  </si>
  <si>
    <t>04Balur</t>
  </si>
  <si>
    <t>05 Siam</t>
  </si>
  <si>
    <t>06 Kinanthi</t>
  </si>
  <si>
    <t>07 Petek</t>
  </si>
  <si>
    <t>08 Jlantir</t>
  </si>
  <si>
    <t>09 Krese</t>
  </si>
  <si>
    <t>10 Kelapan</t>
  </si>
  <si>
    <t>11 Tungkul</t>
  </si>
  <si>
    <t>12 Tongkol</t>
  </si>
  <si>
    <t>II. IKAN OLAHAN</t>
  </si>
  <si>
    <t>02. Bandeng Pristo</t>
  </si>
  <si>
    <t>03.Pindang Tongkol</t>
  </si>
  <si>
    <t>04. Pindang Belanak</t>
  </si>
  <si>
    <t>05. Terasi</t>
  </si>
  <si>
    <t>06. Ebi</t>
  </si>
  <si>
    <t>07. Kerupuk Udang</t>
  </si>
  <si>
    <t>08. Keripik Belut</t>
  </si>
  <si>
    <t>09. Nila Goreng</t>
  </si>
  <si>
    <t>10. Lele Goreng</t>
  </si>
  <si>
    <t>11. Wader Goreng</t>
  </si>
  <si>
    <t xml:space="preserve">Realisasi Peredaran Ikan Konsumsi Segar </t>
  </si>
  <si>
    <t>Uraian</t>
  </si>
  <si>
    <t>Produksi Daerah Sendiri</t>
  </si>
  <si>
    <t>Realisasi</t>
  </si>
  <si>
    <t>Luas</t>
  </si>
  <si>
    <t xml:space="preserve"> (ha)</t>
  </si>
  <si>
    <t>Produksi Kg (000)</t>
  </si>
  <si>
    <t xml:space="preserve">Luas </t>
  </si>
  <si>
    <t>(ha)</t>
  </si>
  <si>
    <t>Produksi ekor (000)</t>
  </si>
  <si>
    <t>01.BBI Dinas</t>
  </si>
  <si>
    <t>Ekor</t>
  </si>
  <si>
    <t>02. KPR/UPR</t>
  </si>
  <si>
    <t>Ton</t>
  </si>
  <si>
    <t>01. Rawa</t>
  </si>
  <si>
    <t>02. Waduk</t>
  </si>
  <si>
    <t>03. Sungai</t>
  </si>
  <si>
    <t xml:space="preserve">Realisasi Peredaran Ikan Segar dan Ikan Asin Menurut Jenis, Volome dan Harga </t>
  </si>
  <si>
    <t>Persediaan (Kg)</t>
  </si>
  <si>
    <t>Pemasaran (Kg)</t>
  </si>
  <si>
    <t>Harga Konsumsi Rata-rata</t>
  </si>
  <si>
    <t xml:space="preserve">Dari Daerah  </t>
  </si>
  <si>
    <t xml:space="preserve">     Lain</t>
  </si>
  <si>
    <t>Daerah</t>
  </si>
  <si>
    <t xml:space="preserve"> Sendiri</t>
  </si>
  <si>
    <t xml:space="preserve">Keluar Daerah </t>
  </si>
  <si>
    <t>I. IKAN AIR TAWAR</t>
  </si>
  <si>
    <t>01 Karper</t>
  </si>
  <si>
    <t>02  Tawes</t>
  </si>
  <si>
    <t>03  Nila</t>
  </si>
  <si>
    <t>04  Mujahir</t>
  </si>
  <si>
    <t>05  Gurami</t>
  </si>
  <si>
    <t>06  Lele</t>
  </si>
  <si>
    <t>07  Gabus</t>
  </si>
  <si>
    <t>08  Belut</t>
  </si>
  <si>
    <t>09  Katak Hijau</t>
  </si>
  <si>
    <t>10  Wader</t>
  </si>
  <si>
    <t>11  Udang Kali</t>
  </si>
  <si>
    <t>12  Udang Lobster</t>
  </si>
  <si>
    <t>13 Bawal</t>
  </si>
  <si>
    <t>14 Patin</t>
  </si>
  <si>
    <t>II. IKAN AIR LAUT</t>
  </si>
  <si>
    <t>01. Udang kecil</t>
  </si>
  <si>
    <t>02. Kakap</t>
  </si>
  <si>
    <t>03.Bandeng</t>
  </si>
  <si>
    <t>04. Tongkol</t>
  </si>
  <si>
    <t>05. Cucuti</t>
  </si>
  <si>
    <t>06. Kembung</t>
  </si>
  <si>
    <t>07. cumi</t>
  </si>
  <si>
    <t>08. Kepiting</t>
  </si>
  <si>
    <t>09. Salem</t>
  </si>
  <si>
    <t>10. Tuna</t>
  </si>
  <si>
    <t>11. Tengiri</t>
  </si>
  <si>
    <t>12. Layur</t>
  </si>
  <si>
    <t>01   Manfish</t>
  </si>
  <si>
    <t>02 Mas Koki</t>
  </si>
  <si>
    <t>03   Oscar</t>
  </si>
  <si>
    <t>04   Bala-bala</t>
  </si>
  <si>
    <t>05   Kepala Singa</t>
  </si>
  <si>
    <t>06   Sumatra</t>
  </si>
  <si>
    <t>07  Tambakan</t>
  </si>
  <si>
    <t>08  Scarmouth</t>
  </si>
  <si>
    <t>09 Swadeker</t>
  </si>
  <si>
    <t>10  Black Moly</t>
  </si>
  <si>
    <t>11  Platy</t>
  </si>
  <si>
    <t>12  Neon</t>
  </si>
  <si>
    <t>13  Feri vera</t>
  </si>
  <si>
    <t>14  Kaliko</t>
  </si>
  <si>
    <t>15  Sepat Jawa</t>
  </si>
  <si>
    <t>16   Bertha</t>
  </si>
  <si>
    <t>17   Kelelawar</t>
  </si>
  <si>
    <t>18   Lele Putih</t>
  </si>
  <si>
    <t>19   Mata Merah</t>
  </si>
  <si>
    <t>20   Pangapius</t>
  </si>
  <si>
    <t>21   Tetra</t>
  </si>
  <si>
    <t>22   Goby</t>
  </si>
  <si>
    <t>23   Mutiara</t>
  </si>
  <si>
    <t>24   Komet</t>
  </si>
  <si>
    <t>25   Tombro Jepang</t>
  </si>
  <si>
    <t>26   Pase</t>
  </si>
  <si>
    <t>27   Miasa</t>
  </si>
  <si>
    <t>28   Redril</t>
  </si>
  <si>
    <t>29   Lou Han</t>
  </si>
  <si>
    <t xml:space="preserve">30  Rainbow  </t>
  </si>
  <si>
    <t>31   Melati</t>
  </si>
  <si>
    <t>32   Radefil</t>
  </si>
  <si>
    <t>33   Gold Sof</t>
  </si>
  <si>
    <t>34   Polar</t>
  </si>
  <si>
    <t>35   Sapu-sapu</t>
  </si>
  <si>
    <t>Produksi dan Nilai Ikan Menurut jenis Perikanan</t>
  </si>
  <si>
    <t>Satuan (unit)</t>
  </si>
  <si>
    <t>Produksi (Kg)</t>
  </si>
  <si>
    <t>Nilai Produksi Rp (000)</t>
  </si>
  <si>
    <t>I      BUDIDAYA</t>
  </si>
  <si>
    <t>Kw</t>
  </si>
  <si>
    <t xml:space="preserve"> Kw</t>
  </si>
  <si>
    <t xml:space="preserve">        JUMLAH I</t>
  </si>
  <si>
    <t>II       PEMBIBITAN</t>
  </si>
  <si>
    <t>(000) ekor</t>
  </si>
  <si>
    <t xml:space="preserve">(000) ekor </t>
  </si>
  <si>
    <t>12    Udang Kali</t>
  </si>
  <si>
    <t xml:space="preserve">         JUMLAH II</t>
  </si>
  <si>
    <t xml:space="preserve">Realisasi Produksi  Ikan Segar Menurut Jenis Harga </t>
  </si>
  <si>
    <t>Jenis Harga</t>
  </si>
  <si>
    <t>02    Tawas</t>
  </si>
  <si>
    <t>03    Nila</t>
  </si>
  <si>
    <t>05    Lele</t>
  </si>
  <si>
    <t>06    Gabus</t>
  </si>
  <si>
    <t>07    Belut</t>
  </si>
  <si>
    <t>08    Gurameh</t>
  </si>
  <si>
    <t>09    Katak Hijau</t>
  </si>
  <si>
    <t>10    Wader</t>
  </si>
  <si>
    <t>11    Udang Lobster</t>
  </si>
  <si>
    <t>13    Bawal</t>
  </si>
  <si>
    <t>14    Patin</t>
  </si>
  <si>
    <t>01  Sawah</t>
  </si>
  <si>
    <t>02  Kolam</t>
  </si>
  <si>
    <t>03  Karamba</t>
  </si>
  <si>
    <t>04  Perairan Umum</t>
  </si>
  <si>
    <t>Produk si ekor</t>
  </si>
  <si>
    <t>( dalam 000)</t>
  </si>
  <si>
    <t>Produksi Kg      (dalam 000)</t>
  </si>
  <si>
    <t>Satuan</t>
  </si>
  <si>
    <t xml:space="preserve">Genangan Air </t>
  </si>
  <si>
    <t>Genangan Air</t>
  </si>
  <si>
    <t>04    Mujahir</t>
  </si>
  <si>
    <t>04. Genangan Air</t>
  </si>
  <si>
    <t>PERIKANAN</t>
  </si>
  <si>
    <t>I.       BUDIDAYA</t>
  </si>
  <si>
    <t>II.   PERIKANAN TANGKAP</t>
  </si>
  <si>
    <t xml:space="preserve">Nilai  Rp. </t>
  </si>
  <si>
    <t>36   Koi</t>
  </si>
  <si>
    <t>(1)</t>
  </si>
  <si>
    <t>(2)</t>
  </si>
  <si>
    <t>(3)</t>
  </si>
  <si>
    <t>(4)</t>
  </si>
  <si>
    <t>(5)</t>
  </si>
  <si>
    <t>(6)</t>
  </si>
  <si>
    <t>(7)</t>
  </si>
  <si>
    <t>(8)</t>
  </si>
  <si>
    <t>I.     IKAN ASIN</t>
  </si>
  <si>
    <t>01. Pindang Bandeng</t>
  </si>
  <si>
    <t>01       Pembibitan BBI</t>
  </si>
  <si>
    <t>02       Bibit Ikan Rakyat</t>
  </si>
  <si>
    <t xml:space="preserve">Realisasi Peredaran Ikan Hias Menurut Jenis dan Harga </t>
  </si>
  <si>
    <t>47.28</t>
  </si>
  <si>
    <t>22.1</t>
  </si>
  <si>
    <t>2.57</t>
  </si>
  <si>
    <t>03. Perusahaan</t>
  </si>
  <si>
    <t>04. Kolam lele</t>
  </si>
  <si>
    <t>05. Kolam Non Lele</t>
  </si>
  <si>
    <t>06. Perikanan Sawah</t>
  </si>
  <si>
    <t>07. Karamba</t>
  </si>
  <si>
    <t>16.  Lain-lain</t>
  </si>
  <si>
    <t>15 Sili</t>
  </si>
  <si>
    <t>01   Sili</t>
  </si>
  <si>
    <t>15    Karper</t>
  </si>
  <si>
    <t>16    Lain-lain</t>
  </si>
  <si>
    <t>Tabel 23.1</t>
  </si>
  <si>
    <t>Tabel 23.2</t>
  </si>
  <si>
    <t>Tabel 23.3</t>
  </si>
  <si>
    <t>Tabel 23.4</t>
  </si>
  <si>
    <t>Tabel 23.5</t>
  </si>
  <si>
    <t>Tabel 23.6</t>
  </si>
  <si>
    <t>Tabel 23.7</t>
  </si>
  <si>
    <t>Tabel 23.8</t>
  </si>
  <si>
    <t>Tabel 23.9</t>
  </si>
  <si>
    <t>Jumlah   2017</t>
  </si>
  <si>
    <t>Sumber : Pertanian, Ketahanan Pangan dan Perikanan, 2018</t>
  </si>
  <si>
    <t xml:space="preserve"> Menurut Kecamatan di Kabupaten Klaten Tahun 2017</t>
  </si>
  <si>
    <t>di Kabupaten Klaten Tahun 2017</t>
  </si>
  <si>
    <t xml:space="preserve"> di Kabupaten Klaten Tahun 2017</t>
  </si>
  <si>
    <t>1,76,51</t>
  </si>
  <si>
    <t xml:space="preserve"> -</t>
  </si>
  <si>
    <t>80,000,00</t>
  </si>
  <si>
    <t>391.519,58 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</si>
</sst>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#,##0.000"/>
  </numFmts>
  <fonts count="23">
    <font>
      <sz val="11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Calibri"/>
      <family val="2"/>
      <charset val="1"/>
      <scheme val="minor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u/>
      <sz val="12"/>
      <color rgb="FFFFC000"/>
      <name val="Baskerville Old Face"/>
      <family val="1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Calibri"/>
      <family val="2"/>
      <charset val="1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sz val="9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rgb="FF000000"/>
      </left>
      <right/>
      <top style="medium">
        <color indexed="64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/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rgb="FF000000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303">
    <xf numFmtId="0" fontId="0" fillId="0" borderId="0" xfId="0"/>
    <xf numFmtId="0" fontId="7" fillId="0" borderId="0" xfId="0" applyFont="1"/>
    <xf numFmtId="0" fontId="7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/>
    </xf>
    <xf numFmtId="0" fontId="7" fillId="0" borderId="23" xfId="0" applyFont="1" applyBorder="1" applyAlignment="1">
      <alignment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4" fontId="7" fillId="0" borderId="19" xfId="0" applyNumberFormat="1" applyFont="1" applyBorder="1" applyAlignment="1">
      <alignment horizontal="right" vertical="top" wrapText="1"/>
    </xf>
    <xf numFmtId="4" fontId="7" fillId="0" borderId="25" xfId="0" applyNumberFormat="1" applyFont="1" applyBorder="1" applyAlignment="1">
      <alignment horizontal="right" vertical="top" wrapText="1"/>
    </xf>
    <xf numFmtId="0" fontId="13" fillId="0" borderId="0" xfId="0" applyFont="1"/>
    <xf numFmtId="0" fontId="10" fillId="0" borderId="0" xfId="0" applyFont="1"/>
    <xf numFmtId="0" fontId="9" fillId="0" borderId="0" xfId="0" applyFont="1"/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17" xfId="0" applyFont="1" applyBorder="1" applyAlignment="1">
      <alignment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justify" vertical="top" wrapText="1"/>
    </xf>
    <xf numFmtId="0" fontId="12" fillId="0" borderId="4" xfId="0" applyFont="1" applyBorder="1" applyAlignment="1"/>
    <xf numFmtId="0" fontId="7" fillId="0" borderId="27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27" xfId="0" applyFont="1" applyBorder="1" applyAlignment="1">
      <alignment horizontal="center" vertical="top" wrapText="1"/>
    </xf>
    <xf numFmtId="0" fontId="7" fillId="0" borderId="2" xfId="0" applyFont="1" applyBorder="1"/>
    <xf numFmtId="0" fontId="7" fillId="0" borderId="2" xfId="0" applyFont="1" applyFill="1" applyBorder="1"/>
    <xf numFmtId="0" fontId="7" fillId="0" borderId="2" xfId="0" quotePrefix="1" applyFont="1" applyFill="1" applyBorder="1" applyAlignment="1">
      <alignment horizontal="center"/>
    </xf>
    <xf numFmtId="0" fontId="3" fillId="0" borderId="19" xfId="0" applyFont="1" applyBorder="1" applyAlignment="1">
      <alignment horizontal="right" wrapText="1"/>
    </xf>
    <xf numFmtId="0" fontId="7" fillId="0" borderId="33" xfId="0" applyFont="1" applyBorder="1" applyAlignment="1">
      <alignment vertical="top" wrapText="1"/>
    </xf>
    <xf numFmtId="0" fontId="7" fillId="0" borderId="33" xfId="0" applyFont="1" applyBorder="1" applyAlignment="1">
      <alignment vertical="top"/>
    </xf>
    <xf numFmtId="0" fontId="7" fillId="0" borderId="55" xfId="0" applyFont="1" applyBorder="1" applyAlignment="1">
      <alignment vertical="top" wrapText="1"/>
    </xf>
    <xf numFmtId="3" fontId="3" fillId="0" borderId="19" xfId="0" applyNumberFormat="1" applyFont="1" applyBorder="1" applyAlignment="1">
      <alignment horizontal="right" wrapText="1"/>
    </xf>
    <xf numFmtId="0" fontId="7" fillId="0" borderId="56" xfId="0" applyFont="1" applyBorder="1" applyAlignment="1">
      <alignment vertical="top" wrapText="1"/>
    </xf>
    <xf numFmtId="0" fontId="7" fillId="0" borderId="38" xfId="0" applyFont="1" applyBorder="1" applyAlignment="1">
      <alignment horizontal="center" vertical="top" wrapText="1"/>
    </xf>
    <xf numFmtId="0" fontId="7" fillId="0" borderId="50" xfId="0" applyFont="1" applyBorder="1" applyAlignment="1">
      <alignment horizontal="center" vertical="top" wrapText="1"/>
    </xf>
    <xf numFmtId="0" fontId="7" fillId="0" borderId="20" xfId="0" applyFont="1" applyBorder="1" applyAlignment="1">
      <alignment vertical="top" wrapText="1"/>
    </xf>
    <xf numFmtId="0" fontId="7" fillId="0" borderId="51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left" vertical="top"/>
    </xf>
    <xf numFmtId="0" fontId="16" fillId="0" borderId="10" xfId="0" applyFont="1" applyFill="1" applyBorder="1" applyAlignment="1">
      <alignment horizontal="right" vertical="top" wrapText="1"/>
    </xf>
    <xf numFmtId="0" fontId="16" fillId="0" borderId="52" xfId="0" applyFont="1" applyFill="1" applyBorder="1" applyAlignment="1">
      <alignment horizontal="right" vertical="top" wrapText="1"/>
    </xf>
    <xf numFmtId="0" fontId="15" fillId="0" borderId="0" xfId="0" applyFont="1" applyFill="1" applyBorder="1" applyAlignment="1"/>
    <xf numFmtId="0" fontId="7" fillId="0" borderId="11" xfId="0" applyFont="1" applyFill="1" applyBorder="1" applyAlignment="1">
      <alignment horizontal="center" vertical="top" wrapText="1"/>
    </xf>
    <xf numFmtId="2" fontId="7" fillId="0" borderId="11" xfId="0" applyNumberFormat="1" applyFont="1" applyFill="1" applyBorder="1" applyAlignment="1">
      <alignment horizontal="center" vertical="top" wrapText="1"/>
    </xf>
    <xf numFmtId="0" fontId="7" fillId="0" borderId="40" xfId="0" applyFont="1" applyFill="1" applyBorder="1" applyAlignment="1">
      <alignment horizontal="center" vertical="top" wrapText="1"/>
    </xf>
    <xf numFmtId="0" fontId="16" fillId="0" borderId="60" xfId="0" applyFont="1" applyFill="1" applyBorder="1" applyAlignment="1">
      <alignment horizontal="right" vertical="top" wrapText="1"/>
    </xf>
    <xf numFmtId="0" fontId="7" fillId="0" borderId="61" xfId="0" applyFont="1" applyFill="1" applyBorder="1" applyAlignment="1">
      <alignment horizontal="center" vertical="top" wrapText="1"/>
    </xf>
    <xf numFmtId="2" fontId="7" fillId="0" borderId="61" xfId="0" applyNumberFormat="1" applyFont="1" applyFill="1" applyBorder="1" applyAlignment="1">
      <alignment horizontal="center" vertical="top" wrapText="1"/>
    </xf>
    <xf numFmtId="0" fontId="7" fillId="0" borderId="62" xfId="0" applyFont="1" applyFill="1" applyBorder="1" applyAlignment="1">
      <alignment horizontal="center" vertical="top" wrapText="1"/>
    </xf>
    <xf numFmtId="4" fontId="2" fillId="0" borderId="11" xfId="0" applyNumberFormat="1" applyFont="1" applyFill="1" applyBorder="1" applyAlignment="1">
      <alignment horizontal="center" vertical="top" wrapText="1"/>
    </xf>
    <xf numFmtId="4" fontId="7" fillId="0" borderId="11" xfId="0" applyNumberFormat="1" applyFont="1" applyFill="1" applyBorder="1" applyAlignment="1">
      <alignment horizontal="center" vertical="top" wrapText="1"/>
    </xf>
    <xf numFmtId="4" fontId="7" fillId="0" borderId="64" xfId="0" applyNumberFormat="1" applyFont="1" applyFill="1" applyBorder="1" applyAlignment="1">
      <alignment horizontal="center" vertical="top" wrapText="1"/>
    </xf>
    <xf numFmtId="3" fontId="7" fillId="0" borderId="11" xfId="0" applyNumberFormat="1" applyFont="1" applyFill="1" applyBorder="1" applyAlignment="1">
      <alignment horizontal="center" vertical="top" wrapText="1"/>
    </xf>
    <xf numFmtId="4" fontId="7" fillId="0" borderId="61" xfId="0" applyNumberFormat="1" applyFont="1" applyFill="1" applyBorder="1" applyAlignment="1">
      <alignment horizontal="center" vertical="top" wrapText="1"/>
    </xf>
    <xf numFmtId="4" fontId="7" fillId="0" borderId="65" xfId="0" applyNumberFormat="1" applyFont="1" applyFill="1" applyBorder="1" applyAlignment="1">
      <alignment horizontal="center" vertical="top" wrapText="1"/>
    </xf>
    <xf numFmtId="41" fontId="7" fillId="0" borderId="64" xfId="0" applyNumberFormat="1" applyFont="1" applyFill="1" applyBorder="1" applyAlignment="1">
      <alignment horizontal="right" vertical="top" wrapText="1"/>
    </xf>
    <xf numFmtId="3" fontId="7" fillId="0" borderId="64" xfId="0" applyNumberFormat="1" applyFont="1" applyFill="1" applyBorder="1" applyAlignment="1">
      <alignment horizontal="right" vertical="top" wrapText="1"/>
    </xf>
    <xf numFmtId="0" fontId="7" fillId="0" borderId="53" xfId="0" applyFont="1" applyFill="1" applyBorder="1" applyAlignment="1">
      <alignment horizontal="center" vertical="top" wrapText="1"/>
    </xf>
    <xf numFmtId="3" fontId="7" fillId="0" borderId="53" xfId="0" applyNumberFormat="1" applyFont="1" applyFill="1" applyBorder="1" applyAlignment="1">
      <alignment horizontal="center" vertical="top" wrapText="1"/>
    </xf>
    <xf numFmtId="3" fontId="7" fillId="0" borderId="67" xfId="0" applyNumberFormat="1" applyFont="1" applyFill="1" applyBorder="1" applyAlignment="1">
      <alignment horizontal="right" vertical="top" wrapText="1"/>
    </xf>
    <xf numFmtId="3" fontId="7" fillId="0" borderId="64" xfId="0" applyNumberFormat="1" applyFont="1" applyFill="1" applyBorder="1" applyAlignment="1">
      <alignment horizontal="center" vertical="top" wrapText="1"/>
    </xf>
    <xf numFmtId="3" fontId="7" fillId="0" borderId="67" xfId="0" applyNumberFormat="1" applyFont="1" applyFill="1" applyBorder="1" applyAlignment="1">
      <alignment horizontal="center" vertical="top" wrapText="1"/>
    </xf>
    <xf numFmtId="0" fontId="7" fillId="0" borderId="64" xfId="0" applyFont="1" applyFill="1" applyBorder="1" applyAlignment="1">
      <alignment horizontal="center" vertical="top" wrapText="1"/>
    </xf>
    <xf numFmtId="3" fontId="13" fillId="0" borderId="11" xfId="0" applyNumberFormat="1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64" xfId="0" applyFont="1" applyFill="1" applyBorder="1" applyAlignment="1">
      <alignment horizontal="center" vertical="top" wrapText="1"/>
    </xf>
    <xf numFmtId="3" fontId="13" fillId="0" borderId="53" xfId="0" applyNumberFormat="1" applyFont="1" applyFill="1" applyBorder="1" applyAlignment="1">
      <alignment horizontal="center" vertical="top" wrapText="1"/>
    </xf>
    <xf numFmtId="0" fontId="13" fillId="0" borderId="67" xfId="0" applyFont="1" applyFill="1" applyBorder="1" applyAlignment="1">
      <alignment horizontal="center" vertical="top" wrapText="1"/>
    </xf>
    <xf numFmtId="4" fontId="2" fillId="0" borderId="64" xfId="0" applyNumberFormat="1" applyFont="1" applyFill="1" applyBorder="1" applyAlignment="1">
      <alignment horizontal="center" vertical="top" wrapText="1"/>
    </xf>
    <xf numFmtId="0" fontId="16" fillId="0" borderId="68" xfId="0" applyFont="1" applyFill="1" applyBorder="1" applyAlignment="1">
      <alignment horizontal="right" vertical="top" wrapText="1"/>
    </xf>
    <xf numFmtId="0" fontId="16" fillId="0" borderId="69" xfId="0" applyFont="1" applyFill="1" applyBorder="1" applyAlignment="1">
      <alignment horizontal="right" vertical="top" wrapText="1"/>
    </xf>
    <xf numFmtId="0" fontId="16" fillId="0" borderId="59" xfId="0" applyFont="1" applyFill="1" applyBorder="1" applyAlignment="1">
      <alignment horizontal="right" vertical="top" wrapText="1"/>
    </xf>
    <xf numFmtId="0" fontId="16" fillId="0" borderId="70" xfId="0" applyFont="1" applyFill="1" applyBorder="1" applyAlignment="1">
      <alignment horizontal="right" vertical="top" wrapText="1"/>
    </xf>
    <xf numFmtId="0" fontId="7" fillId="0" borderId="33" xfId="0" applyFont="1" applyBorder="1" applyAlignment="1">
      <alignment horizontal="left" vertical="top" wrapText="1"/>
    </xf>
    <xf numFmtId="0" fontId="7" fillId="3" borderId="42" xfId="0" quotePrefix="1" applyFont="1" applyFill="1" applyBorder="1" applyAlignment="1">
      <alignment horizontal="center" vertical="top" wrapText="1"/>
    </xf>
    <xf numFmtId="0" fontId="7" fillId="3" borderId="35" xfId="0" quotePrefix="1" applyFont="1" applyFill="1" applyBorder="1" applyAlignment="1">
      <alignment horizontal="center" vertical="top" wrapText="1"/>
    </xf>
    <xf numFmtId="0" fontId="7" fillId="3" borderId="31" xfId="0" quotePrefix="1" applyFont="1" applyFill="1" applyBorder="1" applyAlignment="1">
      <alignment horizontal="center" vertical="top" wrapText="1"/>
    </xf>
    <xf numFmtId="0" fontId="7" fillId="0" borderId="32" xfId="0" applyFont="1" applyFill="1" applyBorder="1" applyAlignment="1">
      <alignment vertical="top"/>
    </xf>
    <xf numFmtId="0" fontId="16" fillId="0" borderId="15" xfId="0" applyFont="1" applyBorder="1" applyAlignment="1">
      <alignment horizontal="right" wrapText="1"/>
    </xf>
    <xf numFmtId="0" fontId="16" fillId="0" borderId="16" xfId="0" applyFont="1" applyBorder="1" applyAlignment="1">
      <alignment horizontal="right" wrapText="1"/>
    </xf>
    <xf numFmtId="0" fontId="16" fillId="0" borderId="18" xfId="0" applyFont="1" applyBorder="1" applyAlignment="1">
      <alignment horizontal="right" wrapText="1"/>
    </xf>
    <xf numFmtId="0" fontId="16" fillId="0" borderId="19" xfId="0" applyFont="1" applyBorder="1" applyAlignment="1">
      <alignment horizontal="right" wrapText="1"/>
    </xf>
    <xf numFmtId="0" fontId="16" fillId="0" borderId="24" xfId="0" applyFont="1" applyBorder="1" applyAlignment="1">
      <alignment horizontal="right" wrapText="1"/>
    </xf>
    <xf numFmtId="0" fontId="19" fillId="0" borderId="8" xfId="0" applyFont="1" applyFill="1" applyBorder="1" applyAlignment="1">
      <alignment horizontal="right" vertical="top" wrapText="1"/>
    </xf>
    <xf numFmtId="0" fontId="16" fillId="0" borderId="27" xfId="0" applyFont="1" applyBorder="1" applyAlignment="1">
      <alignment horizontal="right" wrapText="1"/>
    </xf>
    <xf numFmtId="0" fontId="16" fillId="0" borderId="28" xfId="0" applyFont="1" applyBorder="1" applyAlignment="1">
      <alignment horizontal="right" wrapText="1"/>
    </xf>
    <xf numFmtId="0" fontId="16" fillId="0" borderId="71" xfId="0" applyFont="1" applyFill="1" applyBorder="1" applyAlignment="1">
      <alignment horizontal="right" vertical="top" wrapText="1"/>
    </xf>
    <xf numFmtId="0" fontId="7" fillId="0" borderId="72" xfId="0" applyFont="1" applyFill="1" applyBorder="1" applyAlignment="1">
      <alignment horizontal="center" vertical="top" wrapText="1"/>
    </xf>
    <xf numFmtId="4" fontId="7" fillId="0" borderId="72" xfId="0" applyNumberFormat="1" applyFont="1" applyFill="1" applyBorder="1" applyAlignment="1">
      <alignment horizontal="center" vertical="top" wrapText="1"/>
    </xf>
    <xf numFmtId="0" fontId="16" fillId="0" borderId="73" xfId="0" applyFont="1" applyFill="1" applyBorder="1" applyAlignment="1">
      <alignment horizontal="center" wrapText="1"/>
    </xf>
    <xf numFmtId="0" fontId="19" fillId="0" borderId="9" xfId="0" applyFont="1" applyFill="1" applyBorder="1" applyAlignment="1">
      <alignment horizontal="right" vertical="top" wrapText="1"/>
    </xf>
    <xf numFmtId="0" fontId="19" fillId="0" borderId="9" xfId="0" applyFont="1" applyFill="1" applyBorder="1" applyAlignment="1">
      <alignment horizontal="center" wrapText="1"/>
    </xf>
    <xf numFmtId="4" fontId="19" fillId="0" borderId="9" xfId="0" applyNumberFormat="1" applyFont="1" applyFill="1" applyBorder="1" applyAlignment="1">
      <alignment horizontal="center" wrapText="1"/>
    </xf>
    <xf numFmtId="4" fontId="19" fillId="0" borderId="54" xfId="0" applyNumberFormat="1" applyFont="1" applyFill="1" applyBorder="1" applyAlignment="1">
      <alignment horizontal="center" wrapText="1"/>
    </xf>
    <xf numFmtId="0" fontId="7" fillId="0" borderId="32" xfId="0" applyFont="1" applyBorder="1" applyAlignment="1"/>
    <xf numFmtId="0" fontId="7" fillId="0" borderId="33" xfId="0" applyFont="1" applyBorder="1" applyAlignment="1">
      <alignment wrapText="1"/>
    </xf>
    <xf numFmtId="0" fontId="3" fillId="0" borderId="15" xfId="0" applyFont="1" applyBorder="1" applyAlignment="1">
      <alignment horizontal="right" wrapText="1"/>
    </xf>
    <xf numFmtId="0" fontId="3" fillId="0" borderId="18" xfId="0" applyFont="1" applyBorder="1" applyAlignment="1">
      <alignment horizontal="right" wrapText="1"/>
    </xf>
    <xf numFmtId="4" fontId="16" fillId="0" borderId="18" xfId="0" applyNumberFormat="1" applyFont="1" applyBorder="1" applyAlignment="1">
      <alignment horizontal="right" wrapText="1"/>
    </xf>
    <xf numFmtId="4" fontId="16" fillId="0" borderId="64" xfId="0" applyNumberFormat="1" applyFont="1" applyFill="1" applyBorder="1" applyAlignment="1">
      <alignment horizontal="center" wrapText="1"/>
    </xf>
    <xf numFmtId="4" fontId="8" fillId="0" borderId="9" xfId="0" applyNumberFormat="1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4" fontId="8" fillId="0" borderId="63" xfId="0" applyNumberFormat="1" applyFont="1" applyFill="1" applyBorder="1" applyAlignment="1">
      <alignment horizontal="center"/>
    </xf>
    <xf numFmtId="4" fontId="16" fillId="0" borderId="15" xfId="0" applyNumberFormat="1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4" fontId="16" fillId="0" borderId="16" xfId="0" applyNumberFormat="1" applyFont="1" applyBorder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4" fontId="16" fillId="0" borderId="18" xfId="0" applyNumberFormat="1" applyFont="1" applyBorder="1" applyAlignment="1">
      <alignment horizontal="center" wrapText="1"/>
    </xf>
    <xf numFmtId="4" fontId="16" fillId="0" borderId="19" xfId="0" applyNumberFormat="1" applyFont="1" applyBorder="1" applyAlignment="1">
      <alignment horizontal="center" wrapText="1"/>
    </xf>
    <xf numFmtId="4" fontId="16" fillId="0" borderId="18" xfId="0" applyNumberFormat="1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4" fontId="16" fillId="0" borderId="19" xfId="0" applyNumberFormat="1" applyFont="1" applyBorder="1" applyAlignment="1">
      <alignment horizontal="center" vertical="top" wrapText="1"/>
    </xf>
    <xf numFmtId="4" fontId="16" fillId="0" borderId="74" xfId="0" applyNumberFormat="1" applyFont="1" applyBorder="1" applyAlignment="1">
      <alignment horizontal="center" wrapText="1"/>
    </xf>
    <xf numFmtId="0" fontId="16" fillId="0" borderId="74" xfId="0" applyFont="1" applyBorder="1" applyAlignment="1">
      <alignment horizontal="center" wrapText="1"/>
    </xf>
    <xf numFmtId="4" fontId="16" fillId="0" borderId="75" xfId="0" applyNumberFormat="1" applyFont="1" applyBorder="1" applyAlignment="1">
      <alignment horizontal="center" wrapText="1"/>
    </xf>
    <xf numFmtId="0" fontId="7" fillId="3" borderId="39" xfId="0" quotePrefix="1" applyFont="1" applyFill="1" applyBorder="1" applyAlignment="1">
      <alignment horizontal="center" vertical="top" wrapText="1"/>
    </xf>
    <xf numFmtId="0" fontId="7" fillId="3" borderId="1" xfId="0" quotePrefix="1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right" vertical="top" wrapText="1"/>
    </xf>
    <xf numFmtId="4" fontId="7" fillId="0" borderId="18" xfId="0" applyNumberFormat="1" applyFont="1" applyFill="1" applyBorder="1" applyAlignment="1">
      <alignment horizontal="right"/>
    </xf>
    <xf numFmtId="4" fontId="7" fillId="0" borderId="19" xfId="0" applyNumberFormat="1" applyFont="1" applyFill="1" applyBorder="1" applyAlignment="1">
      <alignment horizontal="right"/>
    </xf>
    <xf numFmtId="4" fontId="7" fillId="0" borderId="18" xfId="0" applyNumberFormat="1" applyFont="1" applyFill="1" applyBorder="1" applyAlignment="1">
      <alignment horizontal="right" vertical="top" wrapText="1"/>
    </xf>
    <xf numFmtId="4" fontId="7" fillId="0" borderId="19" xfId="0" applyNumberFormat="1" applyFont="1" applyFill="1" applyBorder="1" applyAlignment="1">
      <alignment horizontal="right" vertical="top" wrapText="1"/>
    </xf>
    <xf numFmtId="0" fontId="16" fillId="0" borderId="81" xfId="0" applyFont="1" applyFill="1" applyBorder="1" applyAlignment="1">
      <alignment horizontal="right" vertical="top" wrapText="1"/>
    </xf>
    <xf numFmtId="4" fontId="7" fillId="0" borderId="82" xfId="0" applyNumberFormat="1" applyFont="1" applyFill="1" applyBorder="1" applyAlignment="1">
      <alignment horizontal="right" vertical="top" wrapText="1"/>
    </xf>
    <xf numFmtId="4" fontId="7" fillId="0" borderId="83" xfId="0" applyNumberFormat="1" applyFont="1" applyFill="1" applyBorder="1" applyAlignment="1">
      <alignment horizontal="right" vertical="top" wrapText="1"/>
    </xf>
    <xf numFmtId="0" fontId="7" fillId="0" borderId="20" xfId="0" applyFont="1" applyBorder="1" applyAlignment="1">
      <alignment vertical="top"/>
    </xf>
    <xf numFmtId="4" fontId="16" fillId="0" borderId="21" xfId="0" applyNumberFormat="1" applyFont="1" applyBorder="1" applyAlignment="1">
      <alignment horizontal="right" wrapText="1"/>
    </xf>
    <xf numFmtId="0" fontId="16" fillId="0" borderId="21" xfId="0" applyFont="1" applyBorder="1" applyAlignment="1">
      <alignment horizontal="right" wrapText="1"/>
    </xf>
    <xf numFmtId="4" fontId="7" fillId="0" borderId="22" xfId="0" applyNumberFormat="1" applyFont="1" applyBorder="1" applyAlignment="1">
      <alignment horizontal="right" vertical="top" wrapText="1"/>
    </xf>
    <xf numFmtId="0" fontId="7" fillId="3" borderId="84" xfId="0" quotePrefix="1" applyFont="1" applyFill="1" applyBorder="1" applyAlignment="1">
      <alignment horizontal="center" vertical="top" wrapText="1"/>
    </xf>
    <xf numFmtId="0" fontId="7" fillId="3" borderId="85" xfId="0" quotePrefix="1" applyFont="1" applyFill="1" applyBorder="1" applyAlignment="1">
      <alignment horizontal="center" vertical="top" wrapText="1"/>
    </xf>
    <xf numFmtId="0" fontId="7" fillId="3" borderId="86" xfId="0" quotePrefix="1" applyFont="1" applyFill="1" applyBorder="1" applyAlignment="1">
      <alignment horizontal="center" vertical="top" wrapText="1"/>
    </xf>
    <xf numFmtId="0" fontId="16" fillId="0" borderId="21" xfId="0" applyFont="1" applyBorder="1" applyAlignment="1">
      <alignment horizontal="center" wrapText="1"/>
    </xf>
    <xf numFmtId="0" fontId="19" fillId="0" borderId="20" xfId="0" applyFont="1" applyFill="1" applyBorder="1" applyAlignment="1">
      <alignment horizontal="right" vertical="top" wrapText="1"/>
    </xf>
    <xf numFmtId="4" fontId="8" fillId="0" borderId="21" xfId="0" applyNumberFormat="1" applyFont="1" applyFill="1" applyBorder="1" applyAlignment="1">
      <alignment horizontal="right"/>
    </xf>
    <xf numFmtId="0" fontId="8" fillId="0" borderId="21" xfId="0" applyFont="1" applyFill="1" applyBorder="1" applyAlignment="1">
      <alignment horizontal="right"/>
    </xf>
    <xf numFmtId="4" fontId="8" fillId="0" borderId="22" xfId="0" applyNumberFormat="1" applyFont="1" applyFill="1" applyBorder="1" applyAlignment="1">
      <alignment horizontal="right"/>
    </xf>
    <xf numFmtId="4" fontId="16" fillId="0" borderId="24" xfId="0" applyNumberFormat="1" applyFont="1" applyBorder="1" applyAlignment="1">
      <alignment horizontal="right" wrapText="1"/>
    </xf>
    <xf numFmtId="0" fontId="13" fillId="0" borderId="17" xfId="0" applyFont="1" applyBorder="1" applyAlignment="1">
      <alignment vertical="top" wrapText="1"/>
    </xf>
    <xf numFmtId="0" fontId="11" fillId="0" borderId="17" xfId="0" applyFont="1" applyBorder="1" applyAlignment="1">
      <alignment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17" xfId="0" applyFont="1" applyBorder="1" applyAlignment="1">
      <alignment vertical="top"/>
    </xf>
    <xf numFmtId="3" fontId="16" fillId="0" borderId="15" xfId="0" applyNumberFormat="1" applyFont="1" applyBorder="1" applyAlignment="1">
      <alignment horizontal="center" wrapText="1"/>
    </xf>
    <xf numFmtId="3" fontId="16" fillId="0" borderId="16" xfId="0" applyNumberFormat="1" applyFont="1" applyBorder="1" applyAlignment="1">
      <alignment horizontal="center" wrapText="1"/>
    </xf>
    <xf numFmtId="3" fontId="16" fillId="0" borderId="18" xfId="0" applyNumberFormat="1" applyFont="1" applyBorder="1" applyAlignment="1">
      <alignment horizontal="center" wrapText="1"/>
    </xf>
    <xf numFmtId="3" fontId="16" fillId="0" borderId="19" xfId="0" applyNumberFormat="1" applyFont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3" fontId="16" fillId="0" borderId="24" xfId="0" applyNumberFormat="1" applyFont="1" applyBorder="1" applyAlignment="1">
      <alignment horizontal="center" wrapText="1"/>
    </xf>
    <xf numFmtId="3" fontId="16" fillId="0" borderId="25" xfId="0" applyNumberFormat="1" applyFont="1" applyBorder="1" applyAlignment="1">
      <alignment horizontal="center" wrapText="1"/>
    </xf>
    <xf numFmtId="164" fontId="7" fillId="0" borderId="64" xfId="0" applyNumberFormat="1" applyFont="1" applyFill="1" applyBorder="1" applyAlignment="1">
      <alignment horizontal="center" vertical="top" wrapText="1"/>
    </xf>
    <xf numFmtId="164" fontId="7" fillId="0" borderId="67" xfId="0" applyNumberFormat="1" applyFont="1" applyFill="1" applyBorder="1" applyAlignment="1">
      <alignment horizontal="center" vertical="top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right" vertical="top" wrapText="1"/>
    </xf>
    <xf numFmtId="3" fontId="18" fillId="4" borderId="13" xfId="0" applyNumberFormat="1" applyFont="1" applyFill="1" applyBorder="1" applyAlignment="1">
      <alignment horizontal="center" wrapText="1"/>
    </xf>
    <xf numFmtId="0" fontId="18" fillId="4" borderId="13" xfId="0" applyFont="1" applyFill="1" applyBorder="1" applyAlignment="1">
      <alignment horizontal="center" wrapText="1"/>
    </xf>
    <xf numFmtId="3" fontId="18" fillId="4" borderId="66" xfId="0" applyNumberFormat="1" applyFont="1" applyFill="1" applyBorder="1" applyAlignment="1">
      <alignment horizontal="center" wrapText="1"/>
    </xf>
    <xf numFmtId="0" fontId="8" fillId="2" borderId="45" xfId="0" applyFont="1" applyFill="1" applyBorder="1" applyAlignment="1">
      <alignment horizontal="justify" vertical="top" wrapText="1"/>
    </xf>
    <xf numFmtId="0" fontId="8" fillId="2" borderId="46" xfId="0" applyFont="1" applyFill="1" applyBorder="1" applyAlignment="1">
      <alignment horizontal="center" vertical="top" wrapText="1"/>
    </xf>
    <xf numFmtId="0" fontId="8" fillId="2" borderId="44" xfId="0" applyFont="1" applyFill="1" applyBorder="1" applyAlignment="1">
      <alignment horizontal="center" vertical="top" wrapText="1"/>
    </xf>
    <xf numFmtId="0" fontId="7" fillId="2" borderId="47" xfId="0" applyFont="1" applyFill="1" applyBorder="1" applyAlignment="1">
      <alignment vertical="top" wrapText="1"/>
    </xf>
    <xf numFmtId="0" fontId="8" fillId="2" borderId="37" xfId="0" applyFont="1" applyFill="1" applyBorder="1" applyAlignment="1">
      <alignment horizontal="center" vertical="top" wrapText="1"/>
    </xf>
    <xf numFmtId="0" fontId="3" fillId="0" borderId="18" xfId="0" applyFont="1" applyBorder="1" applyAlignment="1">
      <alignment horizontal="center" wrapText="1"/>
    </xf>
    <xf numFmtId="4" fontId="3" fillId="0" borderId="18" xfId="0" applyNumberFormat="1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4" fontId="7" fillId="0" borderId="18" xfId="0" applyNumberFormat="1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19" fillId="0" borderId="58" xfId="0" applyFont="1" applyFill="1" applyBorder="1" applyAlignment="1">
      <alignment horizontal="right" vertical="top" wrapText="1"/>
    </xf>
    <xf numFmtId="0" fontId="19" fillId="0" borderId="88" xfId="0" applyFont="1" applyFill="1" applyBorder="1" applyAlignment="1">
      <alignment horizontal="right" vertical="top" wrapText="1"/>
    </xf>
    <xf numFmtId="4" fontId="2" fillId="0" borderId="72" xfId="0" applyNumberFormat="1" applyFont="1" applyFill="1" applyBorder="1" applyAlignment="1">
      <alignment horizontal="center" vertical="top" wrapText="1"/>
    </xf>
    <xf numFmtId="3" fontId="2" fillId="0" borderId="72" xfId="0" applyNumberFormat="1" applyFont="1" applyFill="1" applyBorder="1" applyAlignment="1">
      <alignment horizontal="center" vertical="top" wrapText="1"/>
    </xf>
    <xf numFmtId="4" fontId="2" fillId="0" borderId="89" xfId="0" applyNumberFormat="1" applyFont="1" applyFill="1" applyBorder="1" applyAlignment="1">
      <alignment horizontal="center" vertical="top" wrapText="1"/>
    </xf>
    <xf numFmtId="4" fontId="18" fillId="0" borderId="15" xfId="0" applyNumberFormat="1" applyFont="1" applyFill="1" applyBorder="1" applyAlignment="1">
      <alignment horizontal="center" wrapText="1"/>
    </xf>
    <xf numFmtId="4" fontId="18" fillId="0" borderId="16" xfId="0" applyNumberFormat="1" applyFont="1" applyFill="1" applyBorder="1" applyAlignment="1">
      <alignment horizontal="center" wrapText="1"/>
    </xf>
    <xf numFmtId="0" fontId="16" fillId="0" borderId="22" xfId="0" applyFont="1" applyBorder="1" applyAlignment="1">
      <alignment horizontal="center" wrapText="1"/>
    </xf>
    <xf numFmtId="0" fontId="11" fillId="0" borderId="90" xfId="0" applyFont="1" applyBorder="1" applyAlignment="1">
      <alignment vertical="top" wrapText="1"/>
    </xf>
    <xf numFmtId="0" fontId="13" fillId="0" borderId="36" xfId="0" applyFont="1" applyBorder="1" applyAlignment="1">
      <alignment horizontal="center" vertical="top" wrapText="1"/>
    </xf>
    <xf numFmtId="0" fontId="13" fillId="0" borderId="91" xfId="0" applyFont="1" applyBorder="1" applyAlignment="1">
      <alignment horizontal="center" vertical="top" wrapText="1"/>
    </xf>
    <xf numFmtId="3" fontId="3" fillId="0" borderId="18" xfId="0" applyNumberFormat="1" applyFont="1" applyBorder="1" applyAlignment="1">
      <alignment horizontal="center" wrapText="1"/>
    </xf>
    <xf numFmtId="3" fontId="3" fillId="0" borderId="19" xfId="0" applyNumberFormat="1" applyFont="1" applyBorder="1" applyAlignment="1">
      <alignment horizontal="center" wrapText="1"/>
    </xf>
    <xf numFmtId="0" fontId="13" fillId="0" borderId="23" xfId="0" applyFont="1" applyBorder="1" applyAlignment="1">
      <alignment vertical="top" wrapText="1"/>
    </xf>
    <xf numFmtId="3" fontId="3" fillId="0" borderId="24" xfId="0" applyNumberFormat="1" applyFont="1" applyBorder="1" applyAlignment="1">
      <alignment horizontal="center" wrapText="1"/>
    </xf>
    <xf numFmtId="3" fontId="3" fillId="0" borderId="25" xfId="0" applyNumberFormat="1" applyFont="1" applyBorder="1" applyAlignment="1">
      <alignment horizontal="center" wrapText="1"/>
    </xf>
    <xf numFmtId="0" fontId="20" fillId="0" borderId="18" xfId="0" applyFont="1" applyBorder="1" applyAlignment="1">
      <alignment horizontal="center" wrapText="1"/>
    </xf>
    <xf numFmtId="3" fontId="20" fillId="0" borderId="18" xfId="0" applyNumberFormat="1" applyFont="1" applyBorder="1" applyAlignment="1">
      <alignment horizontal="center" wrapText="1"/>
    </xf>
    <xf numFmtId="3" fontId="20" fillId="0" borderId="19" xfId="0" applyNumberFormat="1" applyFont="1" applyBorder="1" applyAlignment="1">
      <alignment horizontal="center" wrapText="1"/>
    </xf>
    <xf numFmtId="0" fontId="22" fillId="0" borderId="1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wrapText="1"/>
    </xf>
    <xf numFmtId="3" fontId="20" fillId="0" borderId="24" xfId="0" applyNumberFormat="1" applyFont="1" applyBorder="1" applyAlignment="1">
      <alignment horizontal="center" wrapText="1"/>
    </xf>
    <xf numFmtId="3" fontId="20" fillId="0" borderId="25" xfId="0" applyNumberFormat="1" applyFont="1" applyBorder="1" applyAlignment="1">
      <alignment horizontal="center" wrapText="1"/>
    </xf>
    <xf numFmtId="0" fontId="11" fillId="3" borderId="42" xfId="0" quotePrefix="1" applyFont="1" applyFill="1" applyBorder="1" applyAlignment="1">
      <alignment horizontal="center" vertical="top" wrapText="1"/>
    </xf>
    <xf numFmtId="0" fontId="11" fillId="3" borderId="35" xfId="0" quotePrefix="1" applyFont="1" applyFill="1" applyBorder="1" applyAlignment="1">
      <alignment horizontal="center" vertical="top" wrapText="1"/>
    </xf>
    <xf numFmtId="0" fontId="11" fillId="3" borderId="39" xfId="0" quotePrefix="1" applyFont="1" applyFill="1" applyBorder="1" applyAlignment="1">
      <alignment horizontal="center" vertical="top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6" fillId="0" borderId="92" xfId="0" applyFont="1" applyFill="1" applyBorder="1" applyAlignment="1">
      <alignment horizontal="right" vertical="top" wrapText="1"/>
    </xf>
    <xf numFmtId="3" fontId="13" fillId="0" borderId="72" xfId="0" applyNumberFormat="1" applyFont="1" applyFill="1" applyBorder="1" applyAlignment="1">
      <alignment horizontal="center" vertical="top" wrapText="1"/>
    </xf>
    <xf numFmtId="0" fontId="2" fillId="0" borderId="89" xfId="0" applyFont="1" applyFill="1" applyBorder="1" applyAlignment="1">
      <alignment horizontal="center" vertical="top" wrapText="1"/>
    </xf>
    <xf numFmtId="3" fontId="18" fillId="0" borderId="15" xfId="0" applyNumberFormat="1" applyFont="1" applyFill="1" applyBorder="1" applyAlignment="1">
      <alignment horizontal="center" wrapText="1"/>
    </xf>
    <xf numFmtId="3" fontId="1" fillId="0" borderId="15" xfId="0" applyNumberFormat="1" applyFont="1" applyFill="1" applyBorder="1" applyAlignment="1">
      <alignment horizontal="center" wrapText="1"/>
    </xf>
    <xf numFmtId="0" fontId="21" fillId="0" borderId="16" xfId="0" applyFont="1" applyFill="1" applyBorder="1" applyAlignment="1">
      <alignment horizontal="center" wrapText="1"/>
    </xf>
    <xf numFmtId="3" fontId="3" fillId="0" borderId="15" xfId="0" applyNumberFormat="1" applyFont="1" applyBorder="1" applyAlignment="1">
      <alignment horizontal="center" wrapText="1"/>
    </xf>
    <xf numFmtId="3" fontId="3" fillId="0" borderId="16" xfId="0" applyNumberFormat="1" applyFont="1" applyBorder="1" applyAlignment="1">
      <alignment horizontal="center" wrapText="1"/>
    </xf>
    <xf numFmtId="0" fontId="7" fillId="0" borderId="14" xfId="0" applyFont="1" applyBorder="1" applyAlignment="1">
      <alignment vertical="top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3" fontId="7" fillId="0" borderId="72" xfId="0" applyNumberFormat="1" applyFont="1" applyFill="1" applyBorder="1" applyAlignment="1">
      <alignment horizontal="center" vertical="top" wrapText="1"/>
    </xf>
    <xf numFmtId="3" fontId="10" fillId="0" borderId="89" xfId="1" applyNumberFormat="1" applyFont="1" applyFill="1" applyBorder="1" applyAlignment="1">
      <alignment horizontal="center"/>
    </xf>
    <xf numFmtId="3" fontId="1" fillId="0" borderId="13" xfId="0" applyNumberFormat="1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3" fontId="1" fillId="0" borderId="93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57" xfId="0" applyFont="1" applyBorder="1" applyAlignment="1">
      <alignment vertical="top" wrapText="1"/>
    </xf>
    <xf numFmtId="0" fontId="16" fillId="0" borderId="94" xfId="0" applyFont="1" applyFill="1" applyBorder="1" applyAlignment="1">
      <alignment horizontal="right" vertical="top" wrapText="1"/>
    </xf>
    <xf numFmtId="0" fontId="7" fillId="0" borderId="18" xfId="0" applyFont="1" applyFill="1" applyBorder="1" applyAlignment="1">
      <alignment horizontal="center" vertical="top" wrapText="1"/>
    </xf>
    <xf numFmtId="4" fontId="7" fillId="0" borderId="18" xfId="0" applyNumberFormat="1" applyFont="1" applyFill="1" applyBorder="1" applyAlignment="1">
      <alignment horizontal="center" vertical="top" wrapText="1"/>
    </xf>
    <xf numFmtId="3" fontId="7" fillId="0" borderId="19" xfId="0" applyNumberFormat="1" applyFont="1" applyFill="1" applyBorder="1" applyAlignment="1">
      <alignment horizontal="center" vertical="top" wrapText="1"/>
    </xf>
    <xf numFmtId="0" fontId="7" fillId="0" borderId="95" xfId="0" applyFont="1" applyFill="1" applyBorder="1" applyAlignment="1">
      <alignment horizontal="center" vertical="top" wrapText="1"/>
    </xf>
    <xf numFmtId="4" fontId="7" fillId="0" borderId="95" xfId="0" applyNumberFormat="1" applyFont="1" applyFill="1" applyBorder="1" applyAlignment="1">
      <alignment horizontal="center" vertical="top" wrapText="1"/>
    </xf>
    <xf numFmtId="3" fontId="7" fillId="0" borderId="96" xfId="0" applyNumberFormat="1" applyFont="1" applyFill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7" fillId="2" borderId="97" xfId="0" applyFont="1" applyFill="1" applyBorder="1" applyAlignment="1">
      <alignment horizontal="right" vertical="top" wrapText="1"/>
    </xf>
    <xf numFmtId="0" fontId="7" fillId="2" borderId="85" xfId="0" applyFont="1" applyFill="1" applyBorder="1" applyAlignment="1">
      <alignment horizontal="center" vertical="top" wrapText="1"/>
    </xf>
    <xf numFmtId="4" fontId="3" fillId="2" borderId="85" xfId="0" applyNumberFormat="1" applyFont="1" applyFill="1" applyBorder="1" applyAlignment="1">
      <alignment horizontal="center" wrapText="1"/>
    </xf>
    <xf numFmtId="0" fontId="3" fillId="2" borderId="85" xfId="0" applyFont="1" applyFill="1" applyBorder="1" applyAlignment="1">
      <alignment horizontal="center" wrapText="1"/>
    </xf>
    <xf numFmtId="3" fontId="3" fillId="2" borderId="86" xfId="0" applyNumberFormat="1" applyFont="1" applyFill="1" applyBorder="1" applyAlignment="1">
      <alignment horizontal="center" wrapText="1"/>
    </xf>
    <xf numFmtId="0" fontId="8" fillId="0" borderId="27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7" fillId="2" borderId="98" xfId="0" applyFont="1" applyFill="1" applyBorder="1" applyAlignment="1">
      <alignment horizontal="right" vertical="top" wrapText="1"/>
    </xf>
    <xf numFmtId="0" fontId="8" fillId="2" borderId="99" xfId="0" applyFont="1" applyFill="1" applyBorder="1" applyAlignment="1">
      <alignment horizontal="center" vertical="top" wrapText="1"/>
    </xf>
    <xf numFmtId="4" fontId="3" fillId="2" borderId="99" xfId="0" applyNumberFormat="1" applyFont="1" applyFill="1" applyBorder="1" applyAlignment="1">
      <alignment horizontal="center" wrapText="1"/>
    </xf>
    <xf numFmtId="0" fontId="3" fillId="2" borderId="99" xfId="0" applyFont="1" applyFill="1" applyBorder="1" applyAlignment="1">
      <alignment horizontal="center" wrapText="1"/>
    </xf>
    <xf numFmtId="3" fontId="3" fillId="2" borderId="100" xfId="0" applyNumberFormat="1" applyFont="1" applyFill="1" applyBorder="1" applyAlignment="1">
      <alignment horizontal="center" wrapText="1"/>
    </xf>
    <xf numFmtId="0" fontId="19" fillId="0" borderId="92" xfId="0" applyFont="1" applyFill="1" applyBorder="1" applyAlignment="1">
      <alignment horizontal="right" vertical="top" wrapText="1"/>
    </xf>
    <xf numFmtId="0" fontId="17" fillId="0" borderId="21" xfId="0" applyFont="1" applyFill="1" applyBorder="1"/>
    <xf numFmtId="0" fontId="18" fillId="0" borderId="21" xfId="0" applyFont="1" applyFill="1" applyBorder="1" applyAlignment="1">
      <alignment horizontal="center" wrapText="1"/>
    </xf>
    <xf numFmtId="3" fontId="18" fillId="0" borderId="22" xfId="0" applyNumberFormat="1" applyFont="1" applyFill="1" applyBorder="1" applyAlignment="1">
      <alignment horizontal="center" wrapText="1"/>
    </xf>
    <xf numFmtId="3" fontId="3" fillId="4" borderId="24" xfId="0" applyNumberFormat="1" applyFont="1" applyFill="1" applyBorder="1" applyAlignment="1">
      <alignment horizontal="center" wrapText="1"/>
    </xf>
    <xf numFmtId="3" fontId="3" fillId="0" borderId="16" xfId="0" applyNumberFormat="1" applyFont="1" applyBorder="1" applyAlignment="1">
      <alignment horizontal="right" wrapText="1"/>
    </xf>
    <xf numFmtId="3" fontId="3" fillId="0" borderId="18" xfId="0" applyNumberFormat="1" applyFont="1" applyBorder="1" applyAlignment="1">
      <alignment horizontal="right" wrapText="1"/>
    </xf>
    <xf numFmtId="3" fontId="3" fillId="4" borderId="24" xfId="0" applyNumberFormat="1" applyFont="1" applyFill="1" applyBorder="1" applyAlignment="1">
      <alignment horizontal="right" wrapText="1"/>
    </xf>
    <xf numFmtId="3" fontId="3" fillId="4" borderId="25" xfId="0" applyNumberFormat="1" applyFont="1" applyFill="1" applyBorder="1" applyAlignment="1">
      <alignment horizontal="right" wrapText="1"/>
    </xf>
    <xf numFmtId="3" fontId="18" fillId="0" borderId="13" xfId="0" applyNumberFormat="1" applyFont="1" applyFill="1" applyBorder="1" applyAlignment="1">
      <alignment horizontal="right" wrapText="1"/>
    </xf>
    <xf numFmtId="3" fontId="18" fillId="0" borderId="93" xfId="0" applyNumberFormat="1" applyFont="1" applyFill="1" applyBorder="1" applyAlignment="1">
      <alignment horizontal="right" wrapText="1"/>
    </xf>
    <xf numFmtId="3" fontId="7" fillId="0" borderId="72" xfId="0" applyNumberFormat="1" applyFont="1" applyFill="1" applyBorder="1" applyAlignment="1">
      <alignment horizontal="right" vertical="top" wrapText="1"/>
    </xf>
    <xf numFmtId="41" fontId="2" fillId="0" borderId="89" xfId="1" applyFont="1" applyFill="1" applyBorder="1" applyAlignment="1">
      <alignment horizontal="right"/>
    </xf>
    <xf numFmtId="3" fontId="7" fillId="0" borderId="11" xfId="0" applyNumberFormat="1" applyFont="1" applyFill="1" applyBorder="1" applyAlignment="1">
      <alignment horizontal="right" vertical="top" wrapText="1"/>
    </xf>
    <xf numFmtId="3" fontId="7" fillId="0" borderId="53" xfId="0" applyNumberFormat="1" applyFont="1" applyFill="1" applyBorder="1" applyAlignment="1">
      <alignment horizontal="right" vertical="top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45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76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77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78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79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8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7" fillId="0" borderId="33" xfId="0" applyFont="1" applyBorder="1" applyAlignment="1">
      <alignment horizontal="left" vertical="top" wrapText="1"/>
    </xf>
    <xf numFmtId="0" fontId="7" fillId="0" borderId="87" xfId="0" applyFont="1" applyBorder="1" applyAlignment="1">
      <alignment horizontal="left" vertical="top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top" wrapText="1"/>
    </xf>
    <xf numFmtId="0" fontId="8" fillId="2" borderId="29" xfId="0" applyFont="1" applyFill="1" applyBorder="1" applyAlignment="1">
      <alignment horizontal="center" vertical="top" wrapText="1"/>
    </xf>
    <xf numFmtId="0" fontId="8" fillId="2" borderId="44" xfId="0" applyFont="1" applyFill="1" applyBorder="1" applyAlignment="1">
      <alignment horizontal="center" vertical="top" wrapText="1"/>
    </xf>
    <xf numFmtId="0" fontId="8" fillId="2" borderId="37" xfId="0" applyFont="1" applyFill="1" applyBorder="1" applyAlignment="1">
      <alignment horizontal="center" vertical="top" wrapText="1"/>
    </xf>
    <xf numFmtId="0" fontId="8" fillId="2" borderId="48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41"/>
  <sheetViews>
    <sheetView workbookViewId="0">
      <selection activeCell="K37" sqref="K37"/>
    </sheetView>
  </sheetViews>
  <sheetFormatPr defaultRowHeight="15"/>
  <cols>
    <col min="2" max="2" width="15.42578125" customWidth="1"/>
    <col min="8" max="8" width="12" customWidth="1"/>
    <col min="9" max="9" width="12.7109375" customWidth="1"/>
    <col min="10" max="10" width="14.28515625" customWidth="1"/>
  </cols>
  <sheetData>
    <row r="1" spans="2:10" ht="15.75">
      <c r="B1" s="258" t="s">
        <v>192</v>
      </c>
      <c r="C1" s="258"/>
      <c r="D1" s="258"/>
      <c r="E1" s="258"/>
      <c r="F1" s="258"/>
      <c r="G1" s="258"/>
      <c r="H1" s="258"/>
      <c r="I1" s="258"/>
      <c r="J1" s="258"/>
    </row>
    <row r="3" spans="2:10">
      <c r="B3" s="259" t="s">
        <v>223</v>
      </c>
      <c r="C3" s="259"/>
      <c r="D3" s="259"/>
      <c r="E3" s="259"/>
      <c r="F3" s="259"/>
      <c r="G3" s="259"/>
      <c r="H3" s="259"/>
      <c r="I3" s="259"/>
      <c r="J3" s="259"/>
    </row>
    <row r="4" spans="2:10">
      <c r="B4" s="260" t="s">
        <v>28</v>
      </c>
      <c r="C4" s="260"/>
      <c r="D4" s="260"/>
      <c r="E4" s="260"/>
      <c r="F4" s="260"/>
      <c r="G4" s="260"/>
      <c r="H4" s="260"/>
      <c r="I4" s="260"/>
      <c r="J4" s="260"/>
    </row>
    <row r="5" spans="2:10">
      <c r="B5" s="260" t="s">
        <v>234</v>
      </c>
      <c r="C5" s="260"/>
      <c r="D5" s="260"/>
      <c r="E5" s="260"/>
      <c r="F5" s="260"/>
      <c r="G5" s="260"/>
      <c r="H5" s="260"/>
      <c r="I5" s="260"/>
      <c r="J5" s="260"/>
    </row>
    <row r="6" spans="2:10" ht="15.75" thickBot="1">
      <c r="B6" s="25"/>
      <c r="C6" s="1"/>
      <c r="D6" s="1"/>
      <c r="E6" s="1"/>
      <c r="F6" s="1"/>
      <c r="G6" s="1"/>
      <c r="H6" s="1"/>
      <c r="I6" s="1"/>
      <c r="J6" s="14"/>
    </row>
    <row r="7" spans="2:10" ht="16.5" thickTop="1" thickBot="1">
      <c r="B7" s="261" t="s">
        <v>27</v>
      </c>
      <c r="C7" s="263" t="s">
        <v>29</v>
      </c>
      <c r="D7" s="263" t="s">
        <v>30</v>
      </c>
      <c r="E7" s="263" t="s">
        <v>31</v>
      </c>
      <c r="F7" s="263" t="s">
        <v>32</v>
      </c>
      <c r="G7" s="263" t="s">
        <v>33</v>
      </c>
      <c r="H7" s="263" t="s">
        <v>189</v>
      </c>
      <c r="I7" s="265" t="s">
        <v>34</v>
      </c>
      <c r="J7" s="267"/>
    </row>
    <row r="8" spans="2:10" ht="15.75" thickBot="1">
      <c r="B8" s="262"/>
      <c r="C8" s="264"/>
      <c r="D8" s="264"/>
      <c r="E8" s="264"/>
      <c r="F8" s="264"/>
      <c r="G8" s="264"/>
      <c r="H8" s="264"/>
      <c r="I8" s="266"/>
      <c r="J8" s="267"/>
    </row>
    <row r="9" spans="2:10" ht="15.75" thickBot="1">
      <c r="B9" s="77" t="s">
        <v>197</v>
      </c>
      <c r="C9" s="78" t="s">
        <v>198</v>
      </c>
      <c r="D9" s="78" t="s">
        <v>199</v>
      </c>
      <c r="E9" s="78" t="s">
        <v>200</v>
      </c>
      <c r="F9" s="78" t="s">
        <v>201</v>
      </c>
      <c r="G9" s="78" t="s">
        <v>202</v>
      </c>
      <c r="H9" s="78" t="s">
        <v>203</v>
      </c>
      <c r="I9" s="79" t="s">
        <v>204</v>
      </c>
      <c r="J9" s="30"/>
    </row>
    <row r="10" spans="2:10">
      <c r="B10" s="80" t="s">
        <v>0</v>
      </c>
      <c r="C10" s="81">
        <v>1.6</v>
      </c>
      <c r="D10" s="81">
        <v>0</v>
      </c>
      <c r="E10" s="81">
        <v>0</v>
      </c>
      <c r="F10" s="81">
        <v>0</v>
      </c>
      <c r="G10" s="81">
        <v>5</v>
      </c>
      <c r="H10" s="81">
        <v>342</v>
      </c>
      <c r="I10" s="82">
        <v>348.6</v>
      </c>
      <c r="J10" s="28"/>
    </row>
    <row r="11" spans="2:10">
      <c r="B11" s="32" t="s">
        <v>1</v>
      </c>
      <c r="C11" s="83">
        <v>1.3</v>
      </c>
      <c r="D11" s="83">
        <v>0</v>
      </c>
      <c r="E11" s="83">
        <v>0</v>
      </c>
      <c r="F11" s="83">
        <v>0</v>
      </c>
      <c r="G11" s="83">
        <v>3.5</v>
      </c>
      <c r="H11" s="83">
        <v>0.05</v>
      </c>
      <c r="I11" s="84">
        <v>4.8499999999999996</v>
      </c>
      <c r="J11" s="28"/>
    </row>
    <row r="12" spans="2:10">
      <c r="B12" s="32" t="s">
        <v>2</v>
      </c>
      <c r="C12" s="83">
        <v>0.19</v>
      </c>
      <c r="D12" s="83">
        <v>0</v>
      </c>
      <c r="E12" s="83">
        <v>0</v>
      </c>
      <c r="F12" s="83">
        <v>0</v>
      </c>
      <c r="G12" s="83">
        <v>3.5</v>
      </c>
      <c r="H12" s="83">
        <v>13.74</v>
      </c>
      <c r="I12" s="84">
        <v>17.43</v>
      </c>
      <c r="J12" s="28"/>
    </row>
    <row r="13" spans="2:10">
      <c r="B13" s="32" t="s">
        <v>3</v>
      </c>
      <c r="C13" s="83">
        <v>0.27</v>
      </c>
      <c r="D13" s="83">
        <v>0</v>
      </c>
      <c r="E13" s="83">
        <v>1.47</v>
      </c>
      <c r="F13" s="83">
        <v>180</v>
      </c>
      <c r="G13" s="83">
        <v>8.5</v>
      </c>
      <c r="H13" s="83">
        <v>8.08</v>
      </c>
      <c r="I13" s="84">
        <v>198.32</v>
      </c>
      <c r="J13" s="28"/>
    </row>
    <row r="14" spans="2:10">
      <c r="B14" s="32" t="s">
        <v>4</v>
      </c>
      <c r="C14" s="83">
        <v>0.25</v>
      </c>
      <c r="D14" s="83">
        <v>0</v>
      </c>
      <c r="E14" s="83">
        <v>0</v>
      </c>
      <c r="F14" s="83">
        <v>0</v>
      </c>
      <c r="G14" s="83">
        <v>13</v>
      </c>
      <c r="H14" s="83">
        <v>0.04</v>
      </c>
      <c r="I14" s="84">
        <v>13.29</v>
      </c>
      <c r="J14" s="28"/>
    </row>
    <row r="15" spans="2:10">
      <c r="B15" s="32" t="s">
        <v>5</v>
      </c>
      <c r="C15" s="83">
        <v>1.0900000000000001</v>
      </c>
      <c r="D15" s="83">
        <v>0</v>
      </c>
      <c r="E15" s="83">
        <v>0</v>
      </c>
      <c r="F15" s="83">
        <v>0</v>
      </c>
      <c r="G15" s="83">
        <v>18</v>
      </c>
      <c r="H15" s="83">
        <v>1.59</v>
      </c>
      <c r="I15" s="84">
        <v>20.68</v>
      </c>
      <c r="J15" s="28"/>
    </row>
    <row r="16" spans="2:10">
      <c r="B16" s="32" t="s">
        <v>6</v>
      </c>
      <c r="C16" s="83">
        <v>3.07</v>
      </c>
      <c r="D16" s="83">
        <v>0</v>
      </c>
      <c r="E16" s="83">
        <v>0.02</v>
      </c>
      <c r="F16" s="83">
        <v>0</v>
      </c>
      <c r="G16" s="83">
        <v>2.5</v>
      </c>
      <c r="H16" s="83">
        <v>1.78</v>
      </c>
      <c r="I16" s="84">
        <v>7.36</v>
      </c>
      <c r="J16" s="28"/>
    </row>
    <row r="17" spans="2:10">
      <c r="B17" s="32" t="s">
        <v>7</v>
      </c>
      <c r="C17" s="83">
        <v>0.8</v>
      </c>
      <c r="D17" s="83">
        <v>0</v>
      </c>
      <c r="E17" s="83">
        <v>0</v>
      </c>
      <c r="F17" s="83">
        <v>0</v>
      </c>
      <c r="G17" s="83">
        <v>4.45</v>
      </c>
      <c r="H17" s="83">
        <v>180.75</v>
      </c>
      <c r="I17" s="84">
        <v>186</v>
      </c>
      <c r="J17" s="28"/>
    </row>
    <row r="18" spans="2:10">
      <c r="B18" s="32" t="s">
        <v>8</v>
      </c>
      <c r="C18" s="83">
        <v>0.48</v>
      </c>
      <c r="D18" s="83">
        <v>0</v>
      </c>
      <c r="E18" s="83">
        <v>0</v>
      </c>
      <c r="F18" s="83">
        <v>0</v>
      </c>
      <c r="G18" s="83">
        <v>5.89</v>
      </c>
      <c r="H18" s="83">
        <v>394.75</v>
      </c>
      <c r="I18" s="84">
        <v>401.12</v>
      </c>
      <c r="J18" s="28"/>
    </row>
    <row r="19" spans="2:10">
      <c r="B19" s="32" t="s">
        <v>9</v>
      </c>
      <c r="C19" s="83">
        <v>5.21</v>
      </c>
      <c r="D19" s="83">
        <v>0</v>
      </c>
      <c r="E19" s="83">
        <v>0</v>
      </c>
      <c r="F19" s="83">
        <v>0</v>
      </c>
      <c r="G19" s="83">
        <v>1</v>
      </c>
      <c r="H19" s="83">
        <v>0.5</v>
      </c>
      <c r="I19" s="84">
        <v>6.71</v>
      </c>
      <c r="J19" s="28"/>
    </row>
    <row r="20" spans="2:10">
      <c r="B20" s="32" t="s">
        <v>10</v>
      </c>
      <c r="C20" s="83">
        <v>0.49</v>
      </c>
      <c r="D20" s="83">
        <v>0</v>
      </c>
      <c r="E20" s="83">
        <v>0</v>
      </c>
      <c r="F20" s="83">
        <v>0</v>
      </c>
      <c r="G20" s="83">
        <v>1.46</v>
      </c>
      <c r="H20" s="83">
        <v>191.05</v>
      </c>
      <c r="I20" s="84">
        <v>193</v>
      </c>
      <c r="J20" s="28"/>
    </row>
    <row r="21" spans="2:10">
      <c r="B21" s="32" t="s">
        <v>11</v>
      </c>
      <c r="C21" s="83">
        <v>0.71</v>
      </c>
      <c r="D21" s="83">
        <v>0</v>
      </c>
      <c r="E21" s="83">
        <v>0</v>
      </c>
      <c r="F21" s="83">
        <v>0</v>
      </c>
      <c r="G21" s="83">
        <v>2</v>
      </c>
      <c r="H21" s="83">
        <v>0.5</v>
      </c>
      <c r="I21" s="84">
        <v>3.21</v>
      </c>
      <c r="J21" s="28"/>
    </row>
    <row r="22" spans="2:10">
      <c r="B22" s="32" t="s">
        <v>12</v>
      </c>
      <c r="C22" s="83">
        <v>0.62</v>
      </c>
      <c r="D22" s="83">
        <v>0</v>
      </c>
      <c r="E22" s="83">
        <v>0</v>
      </c>
      <c r="F22" s="83">
        <v>0</v>
      </c>
      <c r="G22" s="83">
        <v>8.5500000000000007</v>
      </c>
      <c r="H22" s="83">
        <v>1</v>
      </c>
      <c r="I22" s="84">
        <v>10.17</v>
      </c>
      <c r="J22" s="28"/>
    </row>
    <row r="23" spans="2:10">
      <c r="B23" s="32" t="s">
        <v>13</v>
      </c>
      <c r="C23" s="83">
        <v>0.14000000000000001</v>
      </c>
      <c r="D23" s="83">
        <v>0</v>
      </c>
      <c r="E23" s="83">
        <v>0</v>
      </c>
      <c r="F23" s="83">
        <v>0</v>
      </c>
      <c r="G23" s="83">
        <v>11</v>
      </c>
      <c r="H23" s="83">
        <v>218.81</v>
      </c>
      <c r="I23" s="84">
        <v>229.95</v>
      </c>
      <c r="J23" s="28"/>
    </row>
    <row r="24" spans="2:10">
      <c r="B24" s="32" t="s">
        <v>14</v>
      </c>
      <c r="C24" s="83">
        <v>0.21</v>
      </c>
      <c r="D24" s="83">
        <v>0</v>
      </c>
      <c r="E24" s="83">
        <v>0</v>
      </c>
      <c r="F24" s="83">
        <v>0</v>
      </c>
      <c r="G24" s="83">
        <v>13.5</v>
      </c>
      <c r="H24" s="83">
        <v>7</v>
      </c>
      <c r="I24" s="84">
        <v>20.71</v>
      </c>
      <c r="J24" s="28"/>
    </row>
    <row r="25" spans="2:10">
      <c r="B25" s="33" t="s">
        <v>15</v>
      </c>
      <c r="C25" s="83">
        <v>0.54</v>
      </c>
      <c r="D25" s="83">
        <v>0</v>
      </c>
      <c r="E25" s="83">
        <v>0</v>
      </c>
      <c r="F25" s="83">
        <v>0</v>
      </c>
      <c r="G25" s="83">
        <v>16.5</v>
      </c>
      <c r="H25" s="83">
        <v>1.5</v>
      </c>
      <c r="I25" s="84">
        <v>18.54</v>
      </c>
      <c r="J25" s="28"/>
    </row>
    <row r="26" spans="2:10">
      <c r="B26" s="32" t="s">
        <v>16</v>
      </c>
      <c r="C26" s="83">
        <v>0.65</v>
      </c>
      <c r="D26" s="83">
        <v>0</v>
      </c>
      <c r="E26" s="83">
        <v>7.0000000000000007E-2</v>
      </c>
      <c r="F26" s="83">
        <v>0</v>
      </c>
      <c r="G26" s="83">
        <v>13.8</v>
      </c>
      <c r="H26" s="83">
        <v>250</v>
      </c>
      <c r="I26" s="84">
        <v>264.52</v>
      </c>
      <c r="J26" s="28"/>
    </row>
    <row r="27" spans="2:10">
      <c r="B27" s="32" t="s">
        <v>17</v>
      </c>
      <c r="C27" s="83">
        <v>1</v>
      </c>
      <c r="D27" s="83">
        <v>0</v>
      </c>
      <c r="E27" s="83">
        <v>0</v>
      </c>
      <c r="F27" s="83">
        <v>0</v>
      </c>
      <c r="G27" s="83">
        <v>12</v>
      </c>
      <c r="H27" s="83">
        <v>1</v>
      </c>
      <c r="I27" s="84">
        <v>14</v>
      </c>
      <c r="J27" s="28"/>
    </row>
    <row r="28" spans="2:10">
      <c r="B28" s="32" t="s">
        <v>18</v>
      </c>
      <c r="C28" s="83">
        <v>13.22</v>
      </c>
      <c r="D28" s="83">
        <v>0.6</v>
      </c>
      <c r="E28" s="83">
        <v>0</v>
      </c>
      <c r="F28" s="83">
        <v>0</v>
      </c>
      <c r="G28" s="83">
        <v>3.45</v>
      </c>
      <c r="H28" s="83">
        <v>0.84</v>
      </c>
      <c r="I28" s="84">
        <v>18.11</v>
      </c>
      <c r="J28" s="28"/>
    </row>
    <row r="29" spans="2:10">
      <c r="B29" s="32" t="s">
        <v>19</v>
      </c>
      <c r="C29" s="83">
        <v>1.01</v>
      </c>
      <c r="D29" s="83">
        <v>0</v>
      </c>
      <c r="E29" s="83">
        <v>0</v>
      </c>
      <c r="F29" s="83">
        <v>0</v>
      </c>
      <c r="G29" s="83">
        <v>8.8000000000000007</v>
      </c>
      <c r="H29" s="83">
        <v>0.3</v>
      </c>
      <c r="I29" s="84">
        <v>10.11</v>
      </c>
      <c r="J29" s="28"/>
    </row>
    <row r="30" spans="2:10">
      <c r="B30" s="32" t="s">
        <v>20</v>
      </c>
      <c r="C30" s="83">
        <v>3.71</v>
      </c>
      <c r="D30" s="83">
        <v>2</v>
      </c>
      <c r="E30" s="83">
        <v>0</v>
      </c>
      <c r="F30" s="83">
        <v>0</v>
      </c>
      <c r="G30" s="83">
        <v>3.8</v>
      </c>
      <c r="H30" s="83">
        <v>7.58</v>
      </c>
      <c r="I30" s="84">
        <v>17.09</v>
      </c>
      <c r="J30" s="28"/>
    </row>
    <row r="31" spans="2:10">
      <c r="B31" s="32" t="s">
        <v>21</v>
      </c>
      <c r="C31" s="83">
        <v>0.27</v>
      </c>
      <c r="D31" s="83">
        <v>0</v>
      </c>
      <c r="E31" s="83">
        <v>0</v>
      </c>
      <c r="F31" s="83">
        <v>0</v>
      </c>
      <c r="G31" s="83">
        <v>5</v>
      </c>
      <c r="H31" s="83">
        <v>0.73</v>
      </c>
      <c r="I31" s="84">
        <v>6</v>
      </c>
      <c r="J31" s="28"/>
    </row>
    <row r="32" spans="2:10">
      <c r="B32" s="32" t="s">
        <v>22</v>
      </c>
      <c r="C32" s="83">
        <v>0.02</v>
      </c>
      <c r="D32" s="83">
        <v>0</v>
      </c>
      <c r="E32" s="83">
        <v>0</v>
      </c>
      <c r="F32" s="83">
        <v>0</v>
      </c>
      <c r="G32" s="83">
        <v>0</v>
      </c>
      <c r="H32" s="83">
        <v>0.5</v>
      </c>
      <c r="I32" s="84">
        <v>0.52</v>
      </c>
      <c r="J32" s="28"/>
    </row>
    <row r="33" spans="2:10">
      <c r="B33" s="32" t="s">
        <v>23</v>
      </c>
      <c r="C33" s="83">
        <v>1.25</v>
      </c>
      <c r="D33" s="83">
        <v>0</v>
      </c>
      <c r="E33" s="83">
        <v>0</v>
      </c>
      <c r="F33" s="83">
        <v>0</v>
      </c>
      <c r="G33" s="83">
        <v>3.7</v>
      </c>
      <c r="H33" s="83">
        <v>112.5</v>
      </c>
      <c r="I33" s="84">
        <v>117.45</v>
      </c>
      <c r="J33" s="28"/>
    </row>
    <row r="34" spans="2:10">
      <c r="B34" s="32" t="s">
        <v>24</v>
      </c>
      <c r="C34" s="83">
        <v>0.31</v>
      </c>
      <c r="D34" s="83">
        <v>0</v>
      </c>
      <c r="E34" s="83">
        <v>0</v>
      </c>
      <c r="F34" s="83">
        <v>0</v>
      </c>
      <c r="G34" s="83">
        <v>5.5</v>
      </c>
      <c r="H34" s="83">
        <v>1</v>
      </c>
      <c r="I34" s="84">
        <v>6.81</v>
      </c>
      <c r="J34" s="28"/>
    </row>
    <row r="35" spans="2:10" ht="15.75" thickBot="1">
      <c r="B35" s="36" t="s">
        <v>25</v>
      </c>
      <c r="C35" s="87">
        <v>0.63</v>
      </c>
      <c r="D35" s="87">
        <v>0</v>
      </c>
      <c r="E35" s="87">
        <v>0</v>
      </c>
      <c r="F35" s="87">
        <v>0</v>
      </c>
      <c r="G35" s="87">
        <v>4.5</v>
      </c>
      <c r="H35" s="87">
        <v>0.2</v>
      </c>
      <c r="I35" s="88">
        <v>5.33</v>
      </c>
      <c r="J35" s="28"/>
    </row>
    <row r="36" spans="2:10">
      <c r="B36" s="93" t="s">
        <v>232</v>
      </c>
      <c r="C36" s="94">
        <v>39.06</v>
      </c>
      <c r="D36" s="94">
        <v>2.6</v>
      </c>
      <c r="E36" s="94">
        <v>1.56</v>
      </c>
      <c r="F36" s="94">
        <v>180</v>
      </c>
      <c r="G36" s="94">
        <v>178.9</v>
      </c>
      <c r="H36" s="95">
        <v>1737.79</v>
      </c>
      <c r="I36" s="96">
        <v>2139.91</v>
      </c>
      <c r="J36" s="29"/>
    </row>
    <row r="37" spans="2:10">
      <c r="B37" s="89">
        <v>2016</v>
      </c>
      <c r="C37" s="90" t="s">
        <v>210</v>
      </c>
      <c r="D37" s="90" t="s">
        <v>211</v>
      </c>
      <c r="E37" s="90" t="s">
        <v>212</v>
      </c>
      <c r="F37" s="90">
        <v>180</v>
      </c>
      <c r="G37" s="90">
        <v>177.98</v>
      </c>
      <c r="H37" s="91">
        <v>1733.39</v>
      </c>
      <c r="I37" s="92">
        <v>2163.3200000000002</v>
      </c>
      <c r="J37" s="29"/>
    </row>
    <row r="38" spans="2:10">
      <c r="B38" s="42">
        <v>2015</v>
      </c>
      <c r="C38" s="45">
        <v>48.879999999999995</v>
      </c>
      <c r="D38" s="46">
        <v>21</v>
      </c>
      <c r="E38" s="45">
        <v>0.81</v>
      </c>
      <c r="F38" s="45">
        <v>180</v>
      </c>
      <c r="G38" s="45">
        <v>177.98000000000002</v>
      </c>
      <c r="H38" s="45">
        <v>1733.3899999999996</v>
      </c>
      <c r="I38" s="47">
        <v>2162.0599999999995</v>
      </c>
      <c r="J38" s="29"/>
    </row>
    <row r="39" spans="2:10">
      <c r="B39" s="42">
        <v>2014</v>
      </c>
      <c r="C39" s="45">
        <v>65.06</v>
      </c>
      <c r="D39" s="46">
        <v>1</v>
      </c>
      <c r="E39" s="45">
        <v>4.1100000000000003</v>
      </c>
      <c r="F39" s="45">
        <v>180</v>
      </c>
      <c r="G39" s="45">
        <v>181.36</v>
      </c>
      <c r="H39" s="45">
        <v>44.01</v>
      </c>
      <c r="I39" s="47">
        <v>475.54</v>
      </c>
      <c r="J39" s="29"/>
    </row>
    <row r="40" spans="2:10" ht="15.75" thickBot="1">
      <c r="B40" s="48">
        <v>2013</v>
      </c>
      <c r="C40" s="49">
        <v>63.26</v>
      </c>
      <c r="D40" s="50">
        <v>2</v>
      </c>
      <c r="E40" s="49">
        <v>4.18</v>
      </c>
      <c r="F40" s="49">
        <v>180</v>
      </c>
      <c r="G40" s="49">
        <v>181.36</v>
      </c>
      <c r="H40" s="49">
        <v>44.01</v>
      </c>
      <c r="I40" s="51">
        <v>474.81</v>
      </c>
      <c r="J40" s="29"/>
    </row>
    <row r="41" spans="2:10" ht="15.75" thickTop="1">
      <c r="B41" s="44" t="s">
        <v>233</v>
      </c>
    </row>
  </sheetData>
  <mergeCells count="13">
    <mergeCell ref="B1:J1"/>
    <mergeCell ref="B3:J3"/>
    <mergeCell ref="B4:J4"/>
    <mergeCell ref="B5:J5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39"/>
  <sheetViews>
    <sheetView tabSelected="1" topLeftCell="A13" workbookViewId="0">
      <selection activeCell="K21" sqref="K21"/>
    </sheetView>
  </sheetViews>
  <sheetFormatPr defaultRowHeight="15"/>
  <cols>
    <col min="1" max="1" width="3.85546875" customWidth="1"/>
    <col min="2" max="2" width="19.140625" customWidth="1"/>
    <col min="3" max="3" width="13.140625" customWidth="1"/>
    <col min="8" max="8" width="13.140625" customWidth="1"/>
    <col min="9" max="9" width="16.28515625" customWidth="1"/>
  </cols>
  <sheetData>
    <row r="1" spans="2:9">
      <c r="B1" s="259" t="s">
        <v>224</v>
      </c>
      <c r="C1" s="259"/>
      <c r="D1" s="259"/>
      <c r="E1" s="259"/>
      <c r="F1" s="259"/>
      <c r="G1" s="259"/>
      <c r="H1" s="259"/>
      <c r="I1" s="259"/>
    </row>
    <row r="2" spans="2:9">
      <c r="B2" s="260" t="s">
        <v>35</v>
      </c>
      <c r="C2" s="260"/>
      <c r="D2" s="260"/>
      <c r="E2" s="260"/>
      <c r="F2" s="260"/>
      <c r="G2" s="260"/>
      <c r="H2" s="260"/>
      <c r="I2" s="260"/>
    </row>
    <row r="3" spans="2:9">
      <c r="B3" s="260" t="s">
        <v>234</v>
      </c>
      <c r="C3" s="260"/>
      <c r="D3" s="260"/>
      <c r="E3" s="260"/>
      <c r="F3" s="260"/>
      <c r="G3" s="260"/>
      <c r="H3" s="260"/>
      <c r="I3" s="260"/>
    </row>
    <row r="4" spans="2:9">
      <c r="B4" s="25"/>
      <c r="C4" s="1"/>
      <c r="D4" s="1"/>
      <c r="E4" s="1"/>
      <c r="F4" s="1"/>
      <c r="G4" s="1"/>
      <c r="H4" s="1"/>
      <c r="I4" s="1"/>
    </row>
    <row r="5" spans="2:9">
      <c r="B5" s="268" t="s">
        <v>27</v>
      </c>
      <c r="C5" s="270" t="s">
        <v>29</v>
      </c>
      <c r="D5" s="270" t="s">
        <v>30</v>
      </c>
      <c r="E5" s="270" t="s">
        <v>31</v>
      </c>
      <c r="F5" s="270" t="s">
        <v>32</v>
      </c>
      <c r="G5" s="270" t="s">
        <v>33</v>
      </c>
      <c r="H5" s="270" t="s">
        <v>189</v>
      </c>
      <c r="I5" s="272" t="s">
        <v>34</v>
      </c>
    </row>
    <row r="6" spans="2:9" ht="15.75" thickBot="1">
      <c r="B6" s="269"/>
      <c r="C6" s="271"/>
      <c r="D6" s="271"/>
      <c r="E6" s="271"/>
      <c r="F6" s="271"/>
      <c r="G6" s="271"/>
      <c r="H6" s="271"/>
      <c r="I6" s="273"/>
    </row>
    <row r="7" spans="2:9" ht="15.75" thickBot="1">
      <c r="B7" s="120" t="s">
        <v>197</v>
      </c>
      <c r="C7" s="78" t="s">
        <v>198</v>
      </c>
      <c r="D7" s="78" t="s">
        <v>199</v>
      </c>
      <c r="E7" s="78" t="s">
        <v>200</v>
      </c>
      <c r="F7" s="78" t="s">
        <v>201</v>
      </c>
      <c r="G7" s="78" t="s">
        <v>202</v>
      </c>
      <c r="H7" s="78" t="s">
        <v>203</v>
      </c>
      <c r="I7" s="119" t="s">
        <v>204</v>
      </c>
    </row>
    <row r="8" spans="2:9">
      <c r="B8" s="97" t="s">
        <v>0</v>
      </c>
      <c r="C8" s="106">
        <v>1698.14</v>
      </c>
      <c r="D8" s="107">
        <v>0</v>
      </c>
      <c r="E8" s="107">
        <v>0</v>
      </c>
      <c r="F8" s="107">
        <v>0</v>
      </c>
      <c r="G8" s="107">
        <v>0</v>
      </c>
      <c r="H8" s="107">
        <v>120</v>
      </c>
      <c r="I8" s="108">
        <v>1818.14</v>
      </c>
    </row>
    <row r="9" spans="2:9">
      <c r="B9" s="98" t="s">
        <v>1</v>
      </c>
      <c r="C9" s="109">
        <v>360.69</v>
      </c>
      <c r="D9" s="109">
        <v>0</v>
      </c>
      <c r="E9" s="109">
        <v>0</v>
      </c>
      <c r="F9" s="109">
        <v>0</v>
      </c>
      <c r="G9" s="109">
        <v>155</v>
      </c>
      <c r="H9" s="109">
        <v>0</v>
      </c>
      <c r="I9" s="110">
        <v>515.69000000000005</v>
      </c>
    </row>
    <row r="10" spans="2:9">
      <c r="B10" s="98" t="s">
        <v>2</v>
      </c>
      <c r="C10" s="111">
        <v>1078.67</v>
      </c>
      <c r="D10" s="109">
        <v>0</v>
      </c>
      <c r="E10" s="109">
        <v>0</v>
      </c>
      <c r="F10" s="109">
        <v>0</v>
      </c>
      <c r="G10" s="109">
        <v>77</v>
      </c>
      <c r="H10" s="109">
        <v>10</v>
      </c>
      <c r="I10" s="112">
        <v>1165.67</v>
      </c>
    </row>
    <row r="11" spans="2:9">
      <c r="B11" s="98" t="s">
        <v>3</v>
      </c>
      <c r="C11" s="111">
        <v>3253.08</v>
      </c>
      <c r="D11" s="109">
        <v>0</v>
      </c>
      <c r="E11" s="111">
        <v>6002.1</v>
      </c>
      <c r="F11" s="111">
        <v>5230</v>
      </c>
      <c r="G11" s="109">
        <v>283</v>
      </c>
      <c r="H11" s="109">
        <v>0</v>
      </c>
      <c r="I11" s="112">
        <v>14768.18</v>
      </c>
    </row>
    <row r="12" spans="2:9">
      <c r="B12" s="98" t="s">
        <v>4</v>
      </c>
      <c r="C12" s="109">
        <v>639.63</v>
      </c>
      <c r="D12" s="109">
        <v>0</v>
      </c>
      <c r="E12" s="109">
        <v>6.15</v>
      </c>
      <c r="F12" s="109">
        <v>0</v>
      </c>
      <c r="G12" s="109">
        <v>52</v>
      </c>
      <c r="H12" s="109">
        <v>0</v>
      </c>
      <c r="I12" s="110">
        <v>697.78</v>
      </c>
    </row>
    <row r="13" spans="2:9">
      <c r="B13" s="98" t="s">
        <v>5</v>
      </c>
      <c r="C13" s="109">
        <v>132.19999999999999</v>
      </c>
      <c r="D13" s="109">
        <v>0</v>
      </c>
      <c r="E13" s="109">
        <v>0</v>
      </c>
      <c r="F13" s="109">
        <v>0</v>
      </c>
      <c r="G13" s="109">
        <v>56</v>
      </c>
      <c r="H13" s="109">
        <v>0</v>
      </c>
      <c r="I13" s="110">
        <v>188.2</v>
      </c>
    </row>
    <row r="14" spans="2:9">
      <c r="B14" s="98" t="s">
        <v>6</v>
      </c>
      <c r="C14" s="113">
        <v>12372.71</v>
      </c>
      <c r="D14" s="114">
        <v>0</v>
      </c>
      <c r="E14" s="114">
        <v>7.96</v>
      </c>
      <c r="F14" s="114">
        <v>0</v>
      </c>
      <c r="G14" s="114">
        <v>20</v>
      </c>
      <c r="H14" s="114">
        <v>37</v>
      </c>
      <c r="I14" s="115">
        <v>12447.67</v>
      </c>
    </row>
    <row r="15" spans="2:9">
      <c r="B15" s="98" t="s">
        <v>7</v>
      </c>
      <c r="C15" s="109">
        <v>899.55</v>
      </c>
      <c r="D15" s="109">
        <v>0</v>
      </c>
      <c r="E15" s="109">
        <v>0</v>
      </c>
      <c r="F15" s="109">
        <v>0</v>
      </c>
      <c r="G15" s="109">
        <v>10</v>
      </c>
      <c r="H15" s="109">
        <v>64</v>
      </c>
      <c r="I15" s="110">
        <v>973.55</v>
      </c>
    </row>
    <row r="16" spans="2:9">
      <c r="B16" s="98" t="s">
        <v>8</v>
      </c>
      <c r="C16" s="109">
        <v>82.34</v>
      </c>
      <c r="D16" s="109">
        <v>0</v>
      </c>
      <c r="E16" s="109">
        <v>0</v>
      </c>
      <c r="F16" s="109">
        <v>0</v>
      </c>
      <c r="G16" s="109">
        <v>120</v>
      </c>
      <c r="H16" s="109">
        <v>5</v>
      </c>
      <c r="I16" s="110">
        <v>207.34</v>
      </c>
    </row>
    <row r="17" spans="2:9">
      <c r="B17" s="98" t="s">
        <v>9</v>
      </c>
      <c r="C17" s="111">
        <v>17934.3</v>
      </c>
      <c r="D17" s="109">
        <v>0</v>
      </c>
      <c r="E17" s="109">
        <v>0</v>
      </c>
      <c r="F17" s="109">
        <v>0</v>
      </c>
      <c r="G17" s="109">
        <v>48</v>
      </c>
      <c r="H17" s="109">
        <v>20</v>
      </c>
      <c r="I17" s="112">
        <v>18002.3</v>
      </c>
    </row>
    <row r="18" spans="2:9">
      <c r="B18" s="32" t="s">
        <v>10</v>
      </c>
      <c r="C18" s="109">
        <v>974.51</v>
      </c>
      <c r="D18" s="109">
        <v>0</v>
      </c>
      <c r="E18" s="109">
        <v>0</v>
      </c>
      <c r="F18" s="109">
        <v>0</v>
      </c>
      <c r="G18" s="109">
        <v>95</v>
      </c>
      <c r="H18" s="109">
        <v>207</v>
      </c>
      <c r="I18" s="110" t="s">
        <v>237</v>
      </c>
    </row>
    <row r="19" spans="2:9">
      <c r="B19" s="32" t="s">
        <v>11</v>
      </c>
      <c r="C19" s="111">
        <v>8683.4599999999991</v>
      </c>
      <c r="D19" s="109">
        <v>0</v>
      </c>
      <c r="E19" s="109">
        <v>0</v>
      </c>
      <c r="F19" s="109">
        <v>0</v>
      </c>
      <c r="G19" s="109">
        <v>30</v>
      </c>
      <c r="H19" s="109">
        <v>82</v>
      </c>
      <c r="I19" s="112">
        <v>8795.4599999999991</v>
      </c>
    </row>
    <row r="20" spans="2:9">
      <c r="B20" s="32" t="s">
        <v>12</v>
      </c>
      <c r="C20" s="109">
        <v>108.75</v>
      </c>
      <c r="D20" s="109">
        <v>0</v>
      </c>
      <c r="E20" s="109">
        <v>0</v>
      </c>
      <c r="F20" s="109">
        <v>0</v>
      </c>
      <c r="G20" s="109">
        <v>26</v>
      </c>
      <c r="H20" s="109">
        <v>10</v>
      </c>
      <c r="I20" s="110">
        <v>144.75</v>
      </c>
    </row>
    <row r="21" spans="2:9">
      <c r="B21" s="32" t="s">
        <v>13</v>
      </c>
      <c r="C21" s="109">
        <v>206.54</v>
      </c>
      <c r="D21" s="109">
        <v>0</v>
      </c>
      <c r="E21" s="109">
        <v>0</v>
      </c>
      <c r="F21" s="109">
        <v>0</v>
      </c>
      <c r="G21" s="109">
        <v>25</v>
      </c>
      <c r="H21" s="109">
        <v>5</v>
      </c>
      <c r="I21" s="110">
        <v>236.54</v>
      </c>
    </row>
    <row r="22" spans="2:9">
      <c r="B22" s="32" t="s">
        <v>14</v>
      </c>
      <c r="C22" s="109">
        <v>409.13</v>
      </c>
      <c r="D22" s="109">
        <v>0</v>
      </c>
      <c r="E22" s="109">
        <v>2</v>
      </c>
      <c r="F22" s="109">
        <v>0</v>
      </c>
      <c r="G22" s="109">
        <v>30</v>
      </c>
      <c r="H22" s="109">
        <v>25</v>
      </c>
      <c r="I22" s="110">
        <v>466.13</v>
      </c>
    </row>
    <row r="23" spans="2:9">
      <c r="B23" s="33" t="s">
        <v>15</v>
      </c>
      <c r="C23" s="109">
        <v>666.27</v>
      </c>
      <c r="D23" s="109">
        <v>0</v>
      </c>
      <c r="E23" s="109">
        <v>0</v>
      </c>
      <c r="F23" s="109">
        <v>0</v>
      </c>
      <c r="G23" s="109">
        <v>25</v>
      </c>
      <c r="H23" s="109">
        <v>53</v>
      </c>
      <c r="I23" s="110">
        <v>744.27</v>
      </c>
    </row>
    <row r="24" spans="2:9">
      <c r="B24" s="32" t="s">
        <v>16</v>
      </c>
      <c r="C24" s="109">
        <v>493.42</v>
      </c>
      <c r="D24" s="109">
        <v>0</v>
      </c>
      <c r="E24" s="109">
        <v>67.400000000000006</v>
      </c>
      <c r="F24" s="109">
        <v>0</v>
      </c>
      <c r="G24" s="109">
        <v>0</v>
      </c>
      <c r="H24" s="109">
        <v>500</v>
      </c>
      <c r="I24" s="112">
        <v>1060.82</v>
      </c>
    </row>
    <row r="25" spans="2:9">
      <c r="B25" s="32" t="s">
        <v>17</v>
      </c>
      <c r="C25" s="109">
        <v>572.04</v>
      </c>
      <c r="D25" s="109">
        <v>0</v>
      </c>
      <c r="E25" s="109">
        <v>0</v>
      </c>
      <c r="F25" s="109">
        <v>0</v>
      </c>
      <c r="G25" s="109">
        <v>31</v>
      </c>
      <c r="H25" s="109">
        <v>0</v>
      </c>
      <c r="I25" s="110">
        <v>603.04</v>
      </c>
    </row>
    <row r="26" spans="2:9">
      <c r="B26" s="32" t="s">
        <v>18</v>
      </c>
      <c r="C26" s="111">
        <v>124442.19</v>
      </c>
      <c r="D26" s="109">
        <v>4</v>
      </c>
      <c r="E26" s="109">
        <v>0</v>
      </c>
      <c r="F26" s="109">
        <v>0</v>
      </c>
      <c r="G26" s="109">
        <v>0</v>
      </c>
      <c r="H26" s="109">
        <v>29</v>
      </c>
      <c r="I26" s="112">
        <v>124475.19</v>
      </c>
    </row>
    <row r="27" spans="2:9">
      <c r="B27" s="32" t="s">
        <v>19</v>
      </c>
      <c r="C27" s="111">
        <v>9921.76</v>
      </c>
      <c r="D27" s="109">
        <v>0</v>
      </c>
      <c r="E27" s="109">
        <v>0</v>
      </c>
      <c r="F27" s="109">
        <v>0</v>
      </c>
      <c r="G27" s="109">
        <v>0</v>
      </c>
      <c r="H27" s="109">
        <v>0</v>
      </c>
      <c r="I27" s="112">
        <v>9921.76</v>
      </c>
    </row>
    <row r="28" spans="2:9">
      <c r="B28" s="32" t="s">
        <v>20</v>
      </c>
      <c r="C28" s="111">
        <v>45915.5</v>
      </c>
      <c r="D28" s="109">
        <v>24.12</v>
      </c>
      <c r="E28" s="109">
        <v>0</v>
      </c>
      <c r="F28" s="109">
        <v>0</v>
      </c>
      <c r="G28" s="109">
        <v>393</v>
      </c>
      <c r="H28" s="109">
        <v>20</v>
      </c>
      <c r="I28" s="112">
        <v>46352.62</v>
      </c>
    </row>
    <row r="29" spans="2:9">
      <c r="B29" s="32" t="s">
        <v>21</v>
      </c>
      <c r="C29" s="111">
        <v>2181.7399999999998</v>
      </c>
      <c r="D29" s="109">
        <v>0</v>
      </c>
      <c r="E29" s="109">
        <v>0</v>
      </c>
      <c r="F29" s="109">
        <v>0</v>
      </c>
      <c r="G29" s="109">
        <v>86</v>
      </c>
      <c r="H29" s="109">
        <v>0</v>
      </c>
      <c r="I29" s="112">
        <v>2267.7399999999998</v>
      </c>
    </row>
    <row r="30" spans="2:9">
      <c r="B30" s="32" t="s">
        <v>22</v>
      </c>
      <c r="C30" s="109">
        <v>59.14</v>
      </c>
      <c r="D30" s="109">
        <v>0</v>
      </c>
      <c r="E30" s="109">
        <v>0</v>
      </c>
      <c r="F30" s="109">
        <v>0</v>
      </c>
      <c r="G30" s="109">
        <v>0</v>
      </c>
      <c r="H30" s="109">
        <v>44</v>
      </c>
      <c r="I30" s="110">
        <v>103.14</v>
      </c>
    </row>
    <row r="31" spans="2:9">
      <c r="B31" s="32" t="s">
        <v>23</v>
      </c>
      <c r="C31" s="111">
        <v>5533.55</v>
      </c>
      <c r="D31" s="109">
        <v>0</v>
      </c>
      <c r="E31" s="109">
        <v>0</v>
      </c>
      <c r="F31" s="109">
        <v>0</v>
      </c>
      <c r="G31" s="109">
        <v>20</v>
      </c>
      <c r="H31" s="109">
        <v>621</v>
      </c>
      <c r="I31" s="112">
        <v>6174.55</v>
      </c>
    </row>
    <row r="32" spans="2:9">
      <c r="B32" s="32" t="s">
        <v>24</v>
      </c>
      <c r="C32" s="111">
        <v>2191.91</v>
      </c>
      <c r="D32" s="109">
        <v>0</v>
      </c>
      <c r="E32" s="109">
        <v>0</v>
      </c>
      <c r="F32" s="109">
        <v>0</v>
      </c>
      <c r="G32" s="109">
        <v>106</v>
      </c>
      <c r="H32" s="109">
        <v>3</v>
      </c>
      <c r="I32" s="112">
        <v>2300.91</v>
      </c>
    </row>
    <row r="33" spans="2:9" ht="15.75" thickBot="1">
      <c r="B33" s="36" t="s">
        <v>25</v>
      </c>
      <c r="C33" s="116">
        <v>3364.73</v>
      </c>
      <c r="D33" s="117">
        <v>0</v>
      </c>
      <c r="E33" s="117">
        <v>0</v>
      </c>
      <c r="F33" s="117" t="s">
        <v>238</v>
      </c>
      <c r="G33" s="116">
        <v>1330</v>
      </c>
      <c r="H33" s="117">
        <v>10</v>
      </c>
      <c r="I33" s="118">
        <v>4704.7299999999996</v>
      </c>
    </row>
    <row r="34" spans="2:9">
      <c r="B34" s="86" t="s">
        <v>232</v>
      </c>
      <c r="C34" s="103">
        <f t="shared" ref="C34:I34" si="0">SUM(C8:C33)</f>
        <v>244175.95</v>
      </c>
      <c r="D34" s="104">
        <f t="shared" si="0"/>
        <v>28.12</v>
      </c>
      <c r="E34" s="104">
        <f t="shared" si="0"/>
        <v>6085.61</v>
      </c>
      <c r="F34" s="104">
        <f t="shared" si="0"/>
        <v>5230</v>
      </c>
      <c r="G34" s="104">
        <f t="shared" si="0"/>
        <v>3018</v>
      </c>
      <c r="H34" s="104">
        <f t="shared" si="0"/>
        <v>1865</v>
      </c>
      <c r="I34" s="105">
        <f t="shared" si="0"/>
        <v>259136.17</v>
      </c>
    </row>
    <row r="35" spans="2:9">
      <c r="B35" s="42">
        <v>2016</v>
      </c>
      <c r="C35" s="53">
        <v>276089.21999999991</v>
      </c>
      <c r="D35" s="45">
        <v>140.37</v>
      </c>
      <c r="E35" s="53">
        <v>6935.82</v>
      </c>
      <c r="F35" s="53">
        <v>5153</v>
      </c>
      <c r="G35" s="53">
        <v>2870</v>
      </c>
      <c r="H35" s="53">
        <v>1861</v>
      </c>
      <c r="I35" s="102">
        <v>293049.40999999992</v>
      </c>
    </row>
    <row r="36" spans="2:9">
      <c r="B36" s="42">
        <v>2015</v>
      </c>
      <c r="C36" s="53">
        <v>271532.51999999996</v>
      </c>
      <c r="D36" s="46">
        <v>51.57</v>
      </c>
      <c r="E36" s="53">
        <v>1876.55</v>
      </c>
      <c r="F36" s="53">
        <v>1753</v>
      </c>
      <c r="G36" s="53">
        <v>1535</v>
      </c>
      <c r="H36" s="53">
        <v>1577.0000000000002</v>
      </c>
      <c r="I36" s="54">
        <v>278325.63999999996</v>
      </c>
    </row>
    <row r="37" spans="2:9">
      <c r="B37" s="42">
        <v>2014</v>
      </c>
      <c r="C37" s="53">
        <v>254559.82</v>
      </c>
      <c r="D37" s="45">
        <v>0</v>
      </c>
      <c r="E37" s="53">
        <v>1685.56</v>
      </c>
      <c r="F37" s="55">
        <v>1775</v>
      </c>
      <c r="G37" s="53">
        <v>1030</v>
      </c>
      <c r="H37" s="46">
        <v>247</v>
      </c>
      <c r="I37" s="54">
        <v>259297.38</v>
      </c>
    </row>
    <row r="38" spans="2:9" ht="15.75" thickBot="1">
      <c r="B38" s="48">
        <v>2013</v>
      </c>
      <c r="C38" s="56">
        <v>191942.18</v>
      </c>
      <c r="D38" s="49">
        <v>20</v>
      </c>
      <c r="E38" s="49">
        <v>631.80999999999995</v>
      </c>
      <c r="F38" s="49">
        <v>863</v>
      </c>
      <c r="G38" s="56">
        <v>1654</v>
      </c>
      <c r="H38" s="50">
        <v>481</v>
      </c>
      <c r="I38" s="57">
        <v>195573.99</v>
      </c>
    </row>
    <row r="39" spans="2:9" ht="15.75" thickTop="1">
      <c r="B39" s="44" t="s">
        <v>233</v>
      </c>
    </row>
  </sheetData>
  <mergeCells count="11">
    <mergeCell ref="B1:I1"/>
    <mergeCell ref="B2:I2"/>
    <mergeCell ref="B3:I3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I42"/>
  <sheetViews>
    <sheetView workbookViewId="0">
      <selection activeCell="K18" sqref="K18"/>
    </sheetView>
  </sheetViews>
  <sheetFormatPr defaultRowHeight="15"/>
  <cols>
    <col min="1" max="1" width="4.85546875" customWidth="1"/>
    <col min="2" max="2" width="17.140625" customWidth="1"/>
    <col min="3" max="3" width="16" customWidth="1"/>
    <col min="4" max="4" width="14.5703125" customWidth="1"/>
    <col min="5" max="5" width="13" customWidth="1"/>
    <col min="6" max="6" width="12" customWidth="1"/>
    <col min="7" max="7" width="12.7109375" customWidth="1"/>
    <col min="8" max="8" width="13.42578125" customWidth="1"/>
    <col min="9" max="9" width="14.140625" customWidth="1"/>
  </cols>
  <sheetData>
    <row r="4" spans="2:9">
      <c r="B4" s="259" t="s">
        <v>225</v>
      </c>
      <c r="C4" s="259"/>
      <c r="D4" s="259"/>
      <c r="E4" s="259"/>
      <c r="F4" s="259"/>
      <c r="G4" s="259"/>
      <c r="H4" s="259"/>
      <c r="I4" s="259"/>
    </row>
    <row r="5" spans="2:9">
      <c r="B5" s="260" t="s">
        <v>36</v>
      </c>
      <c r="C5" s="260"/>
      <c r="D5" s="260"/>
      <c r="E5" s="260"/>
      <c r="F5" s="260"/>
      <c r="G5" s="260"/>
      <c r="H5" s="260"/>
      <c r="I5" s="260"/>
    </row>
    <row r="6" spans="2:9">
      <c r="B6" s="260" t="s">
        <v>234</v>
      </c>
      <c r="C6" s="260"/>
      <c r="D6" s="260"/>
      <c r="E6" s="260"/>
      <c r="F6" s="260"/>
      <c r="G6" s="260"/>
      <c r="H6" s="260"/>
      <c r="I6" s="260"/>
    </row>
    <row r="7" spans="2:9" ht="15.75" thickBot="1">
      <c r="B7" s="25"/>
      <c r="C7" s="1"/>
      <c r="D7" s="1"/>
      <c r="E7" s="1"/>
      <c r="F7" s="1"/>
      <c r="G7" s="1"/>
      <c r="H7" s="1"/>
      <c r="I7" s="1"/>
    </row>
    <row r="8" spans="2:9" ht="15.75" thickTop="1">
      <c r="B8" s="274" t="s">
        <v>27</v>
      </c>
      <c r="C8" s="276" t="s">
        <v>29</v>
      </c>
      <c r="D8" s="276" t="s">
        <v>30</v>
      </c>
      <c r="E8" s="276" t="s">
        <v>31</v>
      </c>
      <c r="F8" s="276" t="s">
        <v>32</v>
      </c>
      <c r="G8" s="276" t="s">
        <v>33</v>
      </c>
      <c r="H8" s="276" t="s">
        <v>188</v>
      </c>
      <c r="I8" s="278" t="s">
        <v>34</v>
      </c>
    </row>
    <row r="9" spans="2:9">
      <c r="B9" s="275"/>
      <c r="C9" s="277"/>
      <c r="D9" s="277"/>
      <c r="E9" s="277"/>
      <c r="F9" s="277"/>
      <c r="G9" s="277"/>
      <c r="H9" s="277"/>
      <c r="I9" s="279"/>
    </row>
    <row r="10" spans="2:9">
      <c r="B10" s="133" t="s">
        <v>197</v>
      </c>
      <c r="C10" s="134" t="s">
        <v>198</v>
      </c>
      <c r="D10" s="134" t="s">
        <v>199</v>
      </c>
      <c r="E10" s="134" t="s">
        <v>200</v>
      </c>
      <c r="F10" s="134" t="s">
        <v>201</v>
      </c>
      <c r="G10" s="134" t="s">
        <v>202</v>
      </c>
      <c r="H10" s="134" t="s">
        <v>203</v>
      </c>
      <c r="I10" s="135" t="s">
        <v>204</v>
      </c>
    </row>
    <row r="11" spans="2:9">
      <c r="B11" s="129" t="s">
        <v>0</v>
      </c>
      <c r="C11" s="130">
        <v>1499.6</v>
      </c>
      <c r="D11" s="131">
        <v>0</v>
      </c>
      <c r="E11" s="131">
        <v>0</v>
      </c>
      <c r="F11" s="131">
        <v>0</v>
      </c>
      <c r="G11" s="131">
        <v>0</v>
      </c>
      <c r="H11" s="131">
        <v>0</v>
      </c>
      <c r="I11" s="132">
        <f t="shared" ref="I11:I37" si="0">SUM(C11:H11)</f>
        <v>1499.6</v>
      </c>
    </row>
    <row r="12" spans="2:9">
      <c r="B12" s="4" t="s">
        <v>1</v>
      </c>
      <c r="C12" s="83">
        <v>418.39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11">
        <f t="shared" si="0"/>
        <v>418.39</v>
      </c>
    </row>
    <row r="13" spans="2:9">
      <c r="B13" s="4" t="s">
        <v>2</v>
      </c>
      <c r="C13" s="83">
        <v>833.75</v>
      </c>
      <c r="D13" s="83">
        <v>0</v>
      </c>
      <c r="E13" s="83">
        <v>0</v>
      </c>
      <c r="F13" s="83">
        <v>0</v>
      </c>
      <c r="G13" s="101">
        <v>120000</v>
      </c>
      <c r="H13" s="83">
        <v>0</v>
      </c>
      <c r="I13" s="11">
        <f t="shared" si="0"/>
        <v>120833.75</v>
      </c>
    </row>
    <row r="14" spans="2:9">
      <c r="B14" s="4" t="s">
        <v>3</v>
      </c>
      <c r="C14" s="101">
        <v>3586.65</v>
      </c>
      <c r="D14" s="83">
        <v>0</v>
      </c>
      <c r="E14" s="101">
        <v>4303.2</v>
      </c>
      <c r="F14" s="83">
        <v>0</v>
      </c>
      <c r="G14" s="83">
        <v>0</v>
      </c>
      <c r="H14" s="83">
        <v>0</v>
      </c>
      <c r="I14" s="11">
        <f t="shared" si="0"/>
        <v>7889.85</v>
      </c>
    </row>
    <row r="15" spans="2:9">
      <c r="B15" s="4" t="s">
        <v>4</v>
      </c>
      <c r="C15" s="101">
        <v>1228.7</v>
      </c>
      <c r="D15" s="83">
        <v>0</v>
      </c>
      <c r="E15" s="83">
        <v>7</v>
      </c>
      <c r="F15" s="83">
        <v>0</v>
      </c>
      <c r="G15" s="101">
        <v>120000</v>
      </c>
      <c r="H15" s="83">
        <v>0</v>
      </c>
      <c r="I15" s="11">
        <f t="shared" si="0"/>
        <v>121235.7</v>
      </c>
    </row>
    <row r="16" spans="2:9">
      <c r="B16" s="4" t="s">
        <v>5</v>
      </c>
      <c r="C16" s="83">
        <v>133</v>
      </c>
      <c r="D16" s="83">
        <v>0</v>
      </c>
      <c r="E16" s="83">
        <v>0</v>
      </c>
      <c r="F16" s="83">
        <v>0</v>
      </c>
      <c r="G16" s="101">
        <v>80000</v>
      </c>
      <c r="H16" s="83">
        <v>0</v>
      </c>
      <c r="I16" s="11">
        <f t="shared" si="0"/>
        <v>80133</v>
      </c>
    </row>
    <row r="17" spans="2:9">
      <c r="B17" s="4" t="s">
        <v>6</v>
      </c>
      <c r="C17" s="101">
        <v>10519.18</v>
      </c>
      <c r="D17" s="83">
        <v>0</v>
      </c>
      <c r="E17" s="83">
        <v>8.19</v>
      </c>
      <c r="F17" s="83">
        <v>0</v>
      </c>
      <c r="G17" s="83">
        <v>0</v>
      </c>
      <c r="H17" s="101">
        <v>100000</v>
      </c>
      <c r="I17" s="11">
        <f t="shared" si="0"/>
        <v>110527.37</v>
      </c>
    </row>
    <row r="18" spans="2:9">
      <c r="B18" s="4" t="s">
        <v>7</v>
      </c>
      <c r="C18" s="83">
        <v>764</v>
      </c>
      <c r="D18" s="83">
        <v>0</v>
      </c>
      <c r="E18" s="83">
        <v>0</v>
      </c>
      <c r="F18" s="83">
        <v>0</v>
      </c>
      <c r="G18" s="101">
        <v>80000</v>
      </c>
      <c r="H18" s="83">
        <v>0</v>
      </c>
      <c r="I18" s="11">
        <f t="shared" si="0"/>
        <v>80764</v>
      </c>
    </row>
    <row r="19" spans="2:9">
      <c r="B19" s="4" t="s">
        <v>8</v>
      </c>
      <c r="C19" s="83">
        <v>72.849999999999994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11">
        <f t="shared" si="0"/>
        <v>72.849999999999994</v>
      </c>
    </row>
    <row r="20" spans="2:9">
      <c r="B20" s="4" t="s">
        <v>9</v>
      </c>
      <c r="C20" s="101">
        <v>7809.35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11">
        <f t="shared" si="0"/>
        <v>7809.35</v>
      </c>
    </row>
    <row r="21" spans="2:9">
      <c r="B21" s="4" t="s">
        <v>10</v>
      </c>
      <c r="C21" s="83">
        <v>628.9</v>
      </c>
      <c r="D21" s="83">
        <v>0</v>
      </c>
      <c r="E21" s="83">
        <v>0</v>
      </c>
      <c r="F21" s="83">
        <v>0</v>
      </c>
      <c r="G21" s="83" t="s">
        <v>239</v>
      </c>
      <c r="H21" s="83">
        <v>0</v>
      </c>
      <c r="I21" s="11">
        <f t="shared" si="0"/>
        <v>628.9</v>
      </c>
    </row>
    <row r="22" spans="2:9">
      <c r="B22" s="4" t="s">
        <v>11</v>
      </c>
      <c r="C22" s="101">
        <v>4692.13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11">
        <f t="shared" si="0"/>
        <v>4692.13</v>
      </c>
    </row>
    <row r="23" spans="2:9">
      <c r="B23" s="4" t="s">
        <v>12</v>
      </c>
      <c r="C23" s="83">
        <v>845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11">
        <f t="shared" si="0"/>
        <v>845</v>
      </c>
    </row>
    <row r="24" spans="2:9">
      <c r="B24" s="4" t="s">
        <v>13</v>
      </c>
      <c r="C24" s="83">
        <v>313.10000000000002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11">
        <f t="shared" si="0"/>
        <v>313.10000000000002</v>
      </c>
    </row>
    <row r="25" spans="2:9">
      <c r="B25" s="4" t="s">
        <v>14</v>
      </c>
      <c r="C25" s="83">
        <v>742.2</v>
      </c>
      <c r="D25" s="83">
        <v>0</v>
      </c>
      <c r="E25" s="83">
        <v>1.5</v>
      </c>
      <c r="F25" s="83">
        <v>0</v>
      </c>
      <c r="G25" s="83">
        <v>0</v>
      </c>
      <c r="H25" s="83">
        <v>0</v>
      </c>
      <c r="I25" s="11">
        <f t="shared" si="0"/>
        <v>743.7</v>
      </c>
    </row>
    <row r="26" spans="2:9">
      <c r="B26" s="7" t="s">
        <v>15</v>
      </c>
      <c r="C26" s="83">
        <v>497.4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11">
        <f t="shared" si="0"/>
        <v>497.4</v>
      </c>
    </row>
    <row r="27" spans="2:9">
      <c r="B27" s="4" t="s">
        <v>16</v>
      </c>
      <c r="C27" s="83">
        <v>438.25</v>
      </c>
      <c r="D27" s="83">
        <v>0</v>
      </c>
      <c r="E27" s="83">
        <v>15.9</v>
      </c>
      <c r="F27" s="83">
        <v>0</v>
      </c>
      <c r="G27" s="83">
        <v>0</v>
      </c>
      <c r="H27" s="83">
        <v>0</v>
      </c>
      <c r="I27" s="11">
        <f t="shared" si="0"/>
        <v>454.15</v>
      </c>
    </row>
    <row r="28" spans="2:9">
      <c r="B28" s="4" t="s">
        <v>17</v>
      </c>
      <c r="C28" s="83">
        <v>595.5</v>
      </c>
      <c r="D28" s="83">
        <v>0</v>
      </c>
      <c r="E28" s="83">
        <v>0</v>
      </c>
      <c r="F28" s="83">
        <v>0</v>
      </c>
      <c r="G28" s="101">
        <v>80000</v>
      </c>
      <c r="H28" s="101">
        <v>20000</v>
      </c>
      <c r="I28" s="11">
        <f t="shared" si="0"/>
        <v>100595.5</v>
      </c>
    </row>
    <row r="29" spans="2:9">
      <c r="B29" s="4" t="s">
        <v>18</v>
      </c>
      <c r="C29" s="101">
        <v>58387.25</v>
      </c>
      <c r="D29" s="83">
        <v>30</v>
      </c>
      <c r="E29" s="83">
        <v>0</v>
      </c>
      <c r="F29" s="83">
        <v>0</v>
      </c>
      <c r="G29" s="101">
        <v>120000</v>
      </c>
      <c r="H29" s="83">
        <v>0</v>
      </c>
      <c r="I29" s="11">
        <f t="shared" si="0"/>
        <v>178417.25</v>
      </c>
    </row>
    <row r="30" spans="2:9">
      <c r="B30" s="4" t="s">
        <v>19</v>
      </c>
      <c r="C30" s="101">
        <v>4427.1400000000003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11">
        <f t="shared" si="0"/>
        <v>4427.1400000000003</v>
      </c>
    </row>
    <row r="31" spans="2:9">
      <c r="B31" s="4" t="s">
        <v>20</v>
      </c>
      <c r="C31" s="101">
        <v>35501.56</v>
      </c>
      <c r="D31" s="83">
        <v>200</v>
      </c>
      <c r="E31" s="83">
        <v>0</v>
      </c>
      <c r="F31" s="83">
        <v>0</v>
      </c>
      <c r="G31" s="101">
        <v>120000</v>
      </c>
      <c r="H31" s="83">
        <v>0</v>
      </c>
      <c r="I31" s="11">
        <f t="shared" si="0"/>
        <v>155701.56</v>
      </c>
    </row>
    <row r="32" spans="2:9">
      <c r="B32" s="4" t="s">
        <v>21</v>
      </c>
      <c r="C32" s="101">
        <v>1968.4</v>
      </c>
      <c r="D32" s="83">
        <v>0</v>
      </c>
      <c r="E32" s="83">
        <v>0</v>
      </c>
      <c r="F32" s="83">
        <v>0</v>
      </c>
      <c r="G32" s="83">
        <v>0</v>
      </c>
      <c r="H32" s="83">
        <v>0</v>
      </c>
      <c r="I32" s="11">
        <f t="shared" si="0"/>
        <v>1968.4</v>
      </c>
    </row>
    <row r="33" spans="2:9">
      <c r="B33" s="4" t="s">
        <v>22</v>
      </c>
      <c r="C33" s="83">
        <v>79.2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11">
        <f t="shared" si="0"/>
        <v>79.2</v>
      </c>
    </row>
    <row r="34" spans="2:9">
      <c r="B34" s="4" t="s">
        <v>23</v>
      </c>
      <c r="C34" s="101">
        <v>5436.73</v>
      </c>
      <c r="D34" s="83">
        <v>0</v>
      </c>
      <c r="E34" s="83">
        <v>0</v>
      </c>
      <c r="F34" s="83">
        <v>0</v>
      </c>
      <c r="G34" s="101">
        <v>120000</v>
      </c>
      <c r="H34" s="83">
        <v>0</v>
      </c>
      <c r="I34" s="11">
        <f t="shared" si="0"/>
        <v>125436.73</v>
      </c>
    </row>
    <row r="35" spans="2:9">
      <c r="B35" s="4" t="s">
        <v>24</v>
      </c>
      <c r="C35" s="101">
        <v>10081.27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11">
        <f t="shared" si="0"/>
        <v>10081.27</v>
      </c>
    </row>
    <row r="36" spans="2:9" ht="15.75" thickBot="1">
      <c r="B36" s="8" t="s">
        <v>25</v>
      </c>
      <c r="C36" s="141">
        <v>2934</v>
      </c>
      <c r="D36" s="85">
        <v>0</v>
      </c>
      <c r="E36" s="85">
        <v>0</v>
      </c>
      <c r="F36" s="85">
        <v>0</v>
      </c>
      <c r="G36" s="85">
        <v>0</v>
      </c>
      <c r="H36" s="85">
        <v>0</v>
      </c>
      <c r="I36" s="12">
        <f t="shared" si="0"/>
        <v>2934</v>
      </c>
    </row>
    <row r="37" spans="2:9">
      <c r="B37" s="137" t="s">
        <v>232</v>
      </c>
      <c r="C37" s="138">
        <f t="shared" ref="C37:H37" si="1">SUM(C11:C36)</f>
        <v>154433.5</v>
      </c>
      <c r="D37" s="139">
        <f t="shared" si="1"/>
        <v>230</v>
      </c>
      <c r="E37" s="139">
        <f t="shared" si="1"/>
        <v>4335.7899999999991</v>
      </c>
      <c r="F37" s="139">
        <f t="shared" si="1"/>
        <v>0</v>
      </c>
      <c r="G37" s="139">
        <f t="shared" si="1"/>
        <v>840000</v>
      </c>
      <c r="H37" s="139">
        <f t="shared" si="1"/>
        <v>120000</v>
      </c>
      <c r="I37" s="140">
        <f t="shared" si="0"/>
        <v>1118999.29</v>
      </c>
    </row>
    <row r="38" spans="2:9">
      <c r="B38" s="121">
        <v>2016</v>
      </c>
      <c r="C38" s="122">
        <v>393831.40999999992</v>
      </c>
      <c r="D38" s="122">
        <v>1255</v>
      </c>
      <c r="E38" s="122">
        <v>4975.38</v>
      </c>
      <c r="F38" s="122">
        <v>0</v>
      </c>
      <c r="G38" s="122">
        <v>1540000</v>
      </c>
      <c r="H38" s="122">
        <v>0</v>
      </c>
      <c r="I38" s="123">
        <v>1940061.79</v>
      </c>
    </row>
    <row r="39" spans="2:9">
      <c r="B39" s="121">
        <v>2015</v>
      </c>
      <c r="C39" s="124">
        <v>315054.58</v>
      </c>
      <c r="D39" s="124">
        <v>1005</v>
      </c>
      <c r="E39" s="124">
        <v>690</v>
      </c>
      <c r="F39" s="124"/>
      <c r="G39" s="124">
        <v>744000</v>
      </c>
      <c r="H39" s="124"/>
      <c r="I39" s="125">
        <v>1060749.58</v>
      </c>
    </row>
    <row r="40" spans="2:9">
      <c r="B40" s="121">
        <v>2014</v>
      </c>
      <c r="C40" s="124">
        <v>214830</v>
      </c>
      <c r="D40" s="124">
        <v>41</v>
      </c>
      <c r="E40" s="124">
        <v>1063</v>
      </c>
      <c r="F40" s="124">
        <v>11000</v>
      </c>
      <c r="G40" s="124">
        <v>774500</v>
      </c>
      <c r="H40" s="124">
        <v>0</v>
      </c>
      <c r="I40" s="125">
        <v>1001434</v>
      </c>
    </row>
    <row r="41" spans="2:9" ht="15.75" thickBot="1">
      <c r="B41" s="126">
        <v>2013</v>
      </c>
      <c r="C41" s="127">
        <v>147733</v>
      </c>
      <c r="D41" s="127">
        <v>200</v>
      </c>
      <c r="E41" s="127">
        <v>387</v>
      </c>
      <c r="F41" s="127">
        <v>0</v>
      </c>
      <c r="G41" s="127">
        <v>73</v>
      </c>
      <c r="H41" s="127">
        <v>109.5</v>
      </c>
      <c r="I41" s="128">
        <v>148502.5</v>
      </c>
    </row>
    <row r="42" spans="2:9" ht="15.75" thickTop="1">
      <c r="B42" s="44" t="s">
        <v>233</v>
      </c>
    </row>
  </sheetData>
  <mergeCells count="11">
    <mergeCell ref="B4:I4"/>
    <mergeCell ref="B5:I5"/>
    <mergeCell ref="B6:I6"/>
    <mergeCell ref="B8:B9"/>
    <mergeCell ref="C8:C9"/>
    <mergeCell ref="D8:D9"/>
    <mergeCell ref="E8:E9"/>
    <mergeCell ref="F8:F9"/>
    <mergeCell ref="G8:G9"/>
    <mergeCell ref="H8:H9"/>
    <mergeCell ref="I8:I9"/>
  </mergeCells>
  <pageMargins left="0.7" right="0.7" top="0.75" bottom="0.75" header="0.3" footer="0.3"/>
  <pageSetup paperSize="9" scale="7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E38"/>
  <sheetViews>
    <sheetView topLeftCell="A19" workbookViewId="0">
      <selection activeCell="I38" sqref="I38"/>
    </sheetView>
  </sheetViews>
  <sheetFormatPr defaultRowHeight="15"/>
  <cols>
    <col min="1" max="1" width="11.85546875" customWidth="1"/>
    <col min="2" max="2" width="19.5703125" customWidth="1"/>
    <col min="3" max="3" width="13.7109375" customWidth="1"/>
    <col min="4" max="4" width="18.5703125" customWidth="1"/>
    <col min="5" max="5" width="15.7109375" customWidth="1"/>
  </cols>
  <sheetData>
    <row r="1" spans="2:5">
      <c r="B1" s="259" t="s">
        <v>226</v>
      </c>
      <c r="C1" s="259"/>
      <c r="D1" s="259"/>
      <c r="E1" s="259"/>
    </row>
    <row r="2" spans="2:5">
      <c r="B2" s="260" t="s">
        <v>37</v>
      </c>
      <c r="C2" s="260"/>
      <c r="D2" s="260"/>
      <c r="E2" s="260"/>
    </row>
    <row r="3" spans="2:5">
      <c r="B3" s="260" t="s">
        <v>236</v>
      </c>
      <c r="C3" s="260"/>
      <c r="D3" s="260"/>
      <c r="E3" s="260"/>
    </row>
    <row r="4" spans="2:5" ht="15.75" thickBot="1">
      <c r="B4" s="15"/>
      <c r="C4" s="1"/>
      <c r="D4" s="1"/>
      <c r="E4" s="1"/>
    </row>
    <row r="5" spans="2:5" ht="27.75" customHeight="1" thickTop="1" thickBot="1">
      <c r="B5" s="156" t="s">
        <v>38</v>
      </c>
      <c r="C5" s="157" t="s">
        <v>39</v>
      </c>
      <c r="D5" s="157" t="s">
        <v>40</v>
      </c>
      <c r="E5" s="158" t="s">
        <v>41</v>
      </c>
    </row>
    <row r="6" spans="2:5" ht="15.75" thickBot="1">
      <c r="B6" s="77" t="s">
        <v>197</v>
      </c>
      <c r="C6" s="78" t="s">
        <v>198</v>
      </c>
      <c r="D6" s="78" t="s">
        <v>199</v>
      </c>
      <c r="E6" s="119" t="s">
        <v>200</v>
      </c>
    </row>
    <row r="7" spans="2:5">
      <c r="B7" s="18" t="s">
        <v>205</v>
      </c>
      <c r="C7" s="146">
        <v>125300</v>
      </c>
      <c r="D7" s="146">
        <v>30000</v>
      </c>
      <c r="E7" s="147">
        <v>3759000</v>
      </c>
    </row>
    <row r="8" spans="2:5">
      <c r="B8" s="4" t="s">
        <v>42</v>
      </c>
      <c r="C8" s="148">
        <v>130750</v>
      </c>
      <c r="D8" s="148">
        <v>25000</v>
      </c>
      <c r="E8" s="149">
        <v>3268750</v>
      </c>
    </row>
    <row r="9" spans="2:5">
      <c r="B9" s="4" t="s">
        <v>43</v>
      </c>
      <c r="C9" s="148">
        <v>135950</v>
      </c>
      <c r="D9" s="148">
        <v>20000</v>
      </c>
      <c r="E9" s="149">
        <v>2719000</v>
      </c>
    </row>
    <row r="10" spans="2:5">
      <c r="B10" s="4" t="s">
        <v>44</v>
      </c>
      <c r="C10" s="148">
        <v>115200</v>
      </c>
      <c r="D10" s="148">
        <v>20000</v>
      </c>
      <c r="E10" s="149">
        <v>2304000</v>
      </c>
    </row>
    <row r="11" spans="2:5">
      <c r="B11" s="4" t="s">
        <v>45</v>
      </c>
      <c r="C11" s="148">
        <v>110115</v>
      </c>
      <c r="D11" s="148">
        <v>4000</v>
      </c>
      <c r="E11" s="149">
        <v>440460</v>
      </c>
    </row>
    <row r="12" spans="2:5">
      <c r="B12" s="4" t="s">
        <v>46</v>
      </c>
      <c r="C12" s="148">
        <v>115000</v>
      </c>
      <c r="D12" s="148">
        <v>12000</v>
      </c>
      <c r="E12" s="149">
        <v>1380000</v>
      </c>
    </row>
    <row r="13" spans="2:5">
      <c r="B13" s="4" t="s">
        <v>47</v>
      </c>
      <c r="C13" s="148">
        <v>159940</v>
      </c>
      <c r="D13" s="148">
        <v>12000</v>
      </c>
      <c r="E13" s="149">
        <v>1919280</v>
      </c>
    </row>
    <row r="14" spans="2:5">
      <c r="B14" s="4" t="s">
        <v>48</v>
      </c>
      <c r="C14" s="148">
        <v>59400</v>
      </c>
      <c r="D14" s="148">
        <v>11000</v>
      </c>
      <c r="E14" s="149">
        <v>653400</v>
      </c>
    </row>
    <row r="15" spans="2:5">
      <c r="B15" s="4" t="s">
        <v>49</v>
      </c>
      <c r="C15" s="148">
        <v>160865</v>
      </c>
      <c r="D15" s="148">
        <v>25000</v>
      </c>
      <c r="E15" s="149">
        <v>4021625</v>
      </c>
    </row>
    <row r="16" spans="2:5">
      <c r="B16" s="4" t="s">
        <v>50</v>
      </c>
      <c r="C16" s="148">
        <v>61300</v>
      </c>
      <c r="D16" s="148">
        <v>13000</v>
      </c>
      <c r="E16" s="149">
        <v>796900</v>
      </c>
    </row>
    <row r="17" spans="2:5">
      <c r="B17" s="4" t="s">
        <v>51</v>
      </c>
      <c r="C17" s="148">
        <v>65450</v>
      </c>
      <c r="D17" s="148">
        <v>11000</v>
      </c>
      <c r="E17" s="149">
        <v>719950</v>
      </c>
    </row>
    <row r="18" spans="2:5">
      <c r="B18" s="4" t="s">
        <v>52</v>
      </c>
      <c r="C18" s="148">
        <v>135350</v>
      </c>
      <c r="D18" s="148">
        <v>15000</v>
      </c>
      <c r="E18" s="149">
        <v>2030250</v>
      </c>
    </row>
    <row r="19" spans="2:5">
      <c r="B19" s="4" t="s">
        <v>53</v>
      </c>
      <c r="C19" s="148">
        <v>1374620</v>
      </c>
      <c r="D19" s="109"/>
      <c r="E19" s="149">
        <v>24012615</v>
      </c>
    </row>
    <row r="20" spans="2:5">
      <c r="B20" s="4"/>
      <c r="C20" s="150"/>
      <c r="D20" s="150"/>
      <c r="E20" s="151"/>
    </row>
    <row r="21" spans="2:5">
      <c r="B21" s="20" t="s">
        <v>54</v>
      </c>
      <c r="C21" s="150"/>
      <c r="D21" s="150"/>
      <c r="E21" s="151"/>
    </row>
    <row r="22" spans="2:5">
      <c r="B22" s="21" t="s">
        <v>206</v>
      </c>
      <c r="C22" s="148">
        <v>850200</v>
      </c>
      <c r="D22" s="148">
        <v>30000</v>
      </c>
      <c r="E22" s="149">
        <v>25506000</v>
      </c>
    </row>
    <row r="23" spans="2:5">
      <c r="B23" s="7" t="s">
        <v>55</v>
      </c>
      <c r="C23" s="148">
        <v>675100</v>
      </c>
      <c r="D23" s="148">
        <v>32000</v>
      </c>
      <c r="E23" s="149">
        <v>21603200</v>
      </c>
    </row>
    <row r="24" spans="2:5">
      <c r="B24" s="21" t="s">
        <v>56</v>
      </c>
      <c r="C24" s="148">
        <v>485600</v>
      </c>
      <c r="D24" s="148">
        <v>22000</v>
      </c>
      <c r="E24" s="149">
        <v>10683200</v>
      </c>
    </row>
    <row r="25" spans="2:5">
      <c r="B25" s="21" t="s">
        <v>57</v>
      </c>
      <c r="C25" s="148">
        <v>457750</v>
      </c>
      <c r="D25" s="148">
        <v>27000</v>
      </c>
      <c r="E25" s="149">
        <v>12359250</v>
      </c>
    </row>
    <row r="26" spans="2:5">
      <c r="B26" s="21" t="s">
        <v>58</v>
      </c>
      <c r="C26" s="148">
        <v>32740</v>
      </c>
      <c r="D26" s="148">
        <v>15000</v>
      </c>
      <c r="E26" s="149">
        <v>491100</v>
      </c>
    </row>
    <row r="27" spans="2:5">
      <c r="B27" s="4" t="s">
        <v>59</v>
      </c>
      <c r="C27" s="148">
        <v>167350</v>
      </c>
      <c r="D27" s="148">
        <v>53000</v>
      </c>
      <c r="E27" s="149">
        <v>8869550</v>
      </c>
    </row>
    <row r="28" spans="2:5">
      <c r="B28" s="4" t="s">
        <v>60</v>
      </c>
      <c r="C28" s="148">
        <v>743250</v>
      </c>
      <c r="D28" s="148">
        <v>25000</v>
      </c>
      <c r="E28" s="149">
        <v>18581250</v>
      </c>
    </row>
    <row r="29" spans="2:5">
      <c r="B29" s="4" t="s">
        <v>61</v>
      </c>
      <c r="C29" s="148">
        <v>1750010</v>
      </c>
      <c r="D29" s="148">
        <v>100000</v>
      </c>
      <c r="E29" s="149">
        <v>175001000</v>
      </c>
    </row>
    <row r="30" spans="2:5">
      <c r="B30" s="4" t="s">
        <v>62</v>
      </c>
      <c r="C30" s="148">
        <v>2250120</v>
      </c>
      <c r="D30" s="148">
        <v>45000</v>
      </c>
      <c r="E30" s="149">
        <v>101255400</v>
      </c>
    </row>
    <row r="31" spans="2:5">
      <c r="B31" s="4" t="s">
        <v>63</v>
      </c>
      <c r="C31" s="148">
        <v>1950300</v>
      </c>
      <c r="D31" s="148">
        <v>25000</v>
      </c>
      <c r="E31" s="149">
        <v>48757500</v>
      </c>
    </row>
    <row r="32" spans="2:5" ht="15.75" thickBot="1">
      <c r="B32" s="8" t="s">
        <v>64</v>
      </c>
      <c r="C32" s="152">
        <v>225050</v>
      </c>
      <c r="D32" s="152">
        <v>30000</v>
      </c>
      <c r="E32" s="153">
        <v>6751500</v>
      </c>
    </row>
    <row r="33" spans="2:5">
      <c r="B33" s="159" t="s">
        <v>232</v>
      </c>
      <c r="C33" s="160">
        <v>9587470</v>
      </c>
      <c r="D33" s="161"/>
      <c r="E33" s="162">
        <v>429858950</v>
      </c>
    </row>
    <row r="34" spans="2:5">
      <c r="B34" s="42">
        <v>2016</v>
      </c>
      <c r="C34" s="55">
        <v>8436430</v>
      </c>
      <c r="D34" s="45"/>
      <c r="E34" s="63">
        <v>421208790</v>
      </c>
    </row>
    <row r="35" spans="2:5">
      <c r="B35" s="42">
        <v>2015</v>
      </c>
      <c r="C35" s="55">
        <v>7625650</v>
      </c>
      <c r="D35" s="45"/>
      <c r="E35" s="63">
        <v>297750464563</v>
      </c>
    </row>
    <row r="36" spans="2:5">
      <c r="B36" s="42">
        <v>2014</v>
      </c>
      <c r="C36" s="55">
        <v>5924220</v>
      </c>
      <c r="D36" s="45"/>
      <c r="E36" s="154">
        <v>184476152</v>
      </c>
    </row>
    <row r="37" spans="2:5" ht="15.75" thickBot="1">
      <c r="B37" s="43">
        <v>2013</v>
      </c>
      <c r="C37" s="61">
        <v>5405133</v>
      </c>
      <c r="D37" s="60"/>
      <c r="E37" s="155">
        <v>173285754</v>
      </c>
    </row>
    <row r="38" spans="2:5" ht="15.75" thickTop="1">
      <c r="B38" s="280" t="s">
        <v>233</v>
      </c>
      <c r="C38" s="280"/>
      <c r="D38" s="280"/>
      <c r="E38" s="280"/>
    </row>
  </sheetData>
  <mergeCells count="4">
    <mergeCell ref="B1:E1"/>
    <mergeCell ref="B2:E2"/>
    <mergeCell ref="B3:E3"/>
    <mergeCell ref="B38:E38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I31"/>
  <sheetViews>
    <sheetView topLeftCell="A13" workbookViewId="0">
      <selection activeCell="F34" sqref="F34"/>
    </sheetView>
  </sheetViews>
  <sheetFormatPr defaultRowHeight="15"/>
  <cols>
    <col min="1" max="1" width="6.7109375" customWidth="1"/>
    <col min="2" max="2" width="23.5703125" customWidth="1"/>
    <col min="3" max="4" width="12.28515625" customWidth="1"/>
    <col min="5" max="5" width="14.42578125" customWidth="1"/>
    <col min="6" max="6" width="13.5703125" customWidth="1"/>
    <col min="7" max="7" width="12" customWidth="1"/>
    <col min="8" max="8" width="15.28515625" customWidth="1"/>
    <col min="9" max="9" width="16.42578125" customWidth="1"/>
  </cols>
  <sheetData>
    <row r="1" spans="2:9">
      <c r="B1" s="259" t="s">
        <v>227</v>
      </c>
      <c r="C1" s="259"/>
      <c r="D1" s="259"/>
      <c r="E1" s="259"/>
      <c r="F1" s="259"/>
      <c r="G1" s="259"/>
      <c r="H1" s="259"/>
      <c r="I1" s="259"/>
    </row>
    <row r="2" spans="2:9">
      <c r="B2" s="260" t="s">
        <v>65</v>
      </c>
      <c r="C2" s="260"/>
      <c r="D2" s="260"/>
      <c r="E2" s="260"/>
      <c r="F2" s="260"/>
      <c r="G2" s="260"/>
      <c r="H2" s="260"/>
      <c r="I2" s="260"/>
    </row>
    <row r="3" spans="2:9">
      <c r="B3" s="260" t="s">
        <v>235</v>
      </c>
      <c r="C3" s="260"/>
      <c r="D3" s="260"/>
      <c r="E3" s="260"/>
      <c r="F3" s="260"/>
      <c r="G3" s="260"/>
      <c r="H3" s="260"/>
      <c r="I3" s="260"/>
    </row>
    <row r="4" spans="2:9">
      <c r="B4" s="15"/>
      <c r="C4" s="1"/>
      <c r="D4" s="1"/>
      <c r="E4" s="1"/>
      <c r="F4" s="1"/>
      <c r="G4" s="1"/>
      <c r="H4" s="1"/>
      <c r="I4" s="1"/>
    </row>
    <row r="5" spans="2:9" ht="15.75" thickBot="1">
      <c r="B5" s="25"/>
      <c r="C5" s="1"/>
      <c r="D5" s="1"/>
      <c r="E5" s="1"/>
      <c r="F5" s="1"/>
      <c r="G5" s="1"/>
      <c r="H5" s="1"/>
      <c r="I5" s="1"/>
    </row>
    <row r="6" spans="2:9" ht="16.5" thickTop="1" thickBot="1">
      <c r="B6" s="163"/>
      <c r="C6" s="283" t="s">
        <v>187</v>
      </c>
      <c r="D6" s="285" t="s">
        <v>67</v>
      </c>
      <c r="E6" s="285"/>
      <c r="F6" s="285"/>
      <c r="G6" s="285" t="s">
        <v>68</v>
      </c>
      <c r="H6" s="285"/>
      <c r="I6" s="286"/>
    </row>
    <row r="7" spans="2:9">
      <c r="B7" s="164" t="s">
        <v>66</v>
      </c>
      <c r="C7" s="271"/>
      <c r="D7" s="165" t="s">
        <v>69</v>
      </c>
      <c r="E7" s="287" t="s">
        <v>186</v>
      </c>
      <c r="F7" s="165" t="s">
        <v>184</v>
      </c>
      <c r="G7" s="165" t="s">
        <v>72</v>
      </c>
      <c r="H7" s="271" t="s">
        <v>71</v>
      </c>
      <c r="I7" s="273" t="s">
        <v>74</v>
      </c>
    </row>
    <row r="8" spans="2:9" ht="15.75" thickBot="1">
      <c r="B8" s="166"/>
      <c r="C8" s="284"/>
      <c r="D8" s="167" t="s">
        <v>70</v>
      </c>
      <c r="E8" s="288"/>
      <c r="F8" s="167" t="s">
        <v>185</v>
      </c>
      <c r="G8" s="167" t="s">
        <v>73</v>
      </c>
      <c r="H8" s="284"/>
      <c r="I8" s="289"/>
    </row>
    <row r="9" spans="2:9" ht="15.75" thickBot="1">
      <c r="B9" s="77" t="s">
        <v>197</v>
      </c>
      <c r="C9" s="78" t="s">
        <v>198</v>
      </c>
      <c r="D9" s="78" t="s">
        <v>199</v>
      </c>
      <c r="E9" s="78" t="s">
        <v>200</v>
      </c>
      <c r="F9" s="78" t="s">
        <v>201</v>
      </c>
      <c r="G9" s="78" t="s">
        <v>202</v>
      </c>
      <c r="H9" s="78" t="s">
        <v>203</v>
      </c>
      <c r="I9" s="119" t="s">
        <v>204</v>
      </c>
    </row>
    <row r="10" spans="2:9">
      <c r="B10" s="22" t="s">
        <v>193</v>
      </c>
      <c r="C10" s="2"/>
      <c r="D10" s="2"/>
      <c r="E10" s="2"/>
      <c r="F10" s="2"/>
      <c r="G10" s="2"/>
      <c r="H10" s="2"/>
      <c r="I10" s="3"/>
    </row>
    <row r="11" spans="2:9">
      <c r="B11" s="39" t="s">
        <v>75</v>
      </c>
      <c r="C11" s="40" t="s">
        <v>76</v>
      </c>
      <c r="D11" s="136">
        <v>2.79</v>
      </c>
      <c r="E11" s="136" t="s">
        <v>26</v>
      </c>
      <c r="F11" s="136">
        <v>584</v>
      </c>
      <c r="G11" s="136">
        <v>2.79</v>
      </c>
      <c r="H11" s="136" t="s">
        <v>26</v>
      </c>
      <c r="I11" s="180">
        <v>584</v>
      </c>
    </row>
    <row r="12" spans="2:9">
      <c r="B12" s="4" t="s">
        <v>77</v>
      </c>
      <c r="C12" s="37" t="s">
        <v>76</v>
      </c>
      <c r="D12" s="109">
        <v>5.49</v>
      </c>
      <c r="E12" s="109" t="s">
        <v>26</v>
      </c>
      <c r="F12" s="111">
        <v>70222.899999999994</v>
      </c>
      <c r="G12" s="109">
        <v>5.49</v>
      </c>
      <c r="H12" s="109" t="s">
        <v>26</v>
      </c>
      <c r="I12" s="112">
        <v>70222.899999999994</v>
      </c>
    </row>
    <row r="13" spans="2:9">
      <c r="B13" s="4" t="s">
        <v>213</v>
      </c>
      <c r="C13" s="37" t="s">
        <v>78</v>
      </c>
      <c r="D13" s="109">
        <v>1.52</v>
      </c>
      <c r="E13" s="109" t="s">
        <v>238</v>
      </c>
      <c r="F13" s="111">
        <v>60300</v>
      </c>
      <c r="G13" s="109">
        <v>1.52</v>
      </c>
      <c r="H13" s="109" t="s">
        <v>238</v>
      </c>
      <c r="I13" s="112">
        <v>60300</v>
      </c>
    </row>
    <row r="14" spans="2:9">
      <c r="B14" s="4" t="s">
        <v>214</v>
      </c>
      <c r="C14" s="37" t="s">
        <v>78</v>
      </c>
      <c r="D14" s="109">
        <v>11.38</v>
      </c>
      <c r="E14" s="171">
        <v>6480.76</v>
      </c>
      <c r="F14" s="109" t="s">
        <v>26</v>
      </c>
      <c r="G14" s="109">
        <v>11.38</v>
      </c>
      <c r="H14" s="111">
        <v>6480.576</v>
      </c>
      <c r="I14" s="110" t="s">
        <v>26</v>
      </c>
    </row>
    <row r="15" spans="2:9">
      <c r="B15" s="4" t="s">
        <v>215</v>
      </c>
      <c r="C15" s="37" t="s">
        <v>78</v>
      </c>
      <c r="D15" s="109">
        <v>27.68</v>
      </c>
      <c r="E15" s="171">
        <v>17937.02</v>
      </c>
      <c r="F15" s="109" t="s">
        <v>26</v>
      </c>
      <c r="G15" s="109">
        <v>27.68</v>
      </c>
      <c r="H15" s="111">
        <v>17937.02</v>
      </c>
      <c r="I15" s="110" t="s">
        <v>26</v>
      </c>
    </row>
    <row r="16" spans="2:9">
      <c r="B16" s="4" t="s">
        <v>216</v>
      </c>
      <c r="C16" s="37" t="s">
        <v>78</v>
      </c>
      <c r="D16" s="109">
        <v>2.6</v>
      </c>
      <c r="E16" s="172">
        <v>2.8119999999999998</v>
      </c>
      <c r="F16" s="109" t="s">
        <v>26</v>
      </c>
      <c r="G16" s="109">
        <v>2.6</v>
      </c>
      <c r="H16" s="109">
        <v>2.8119999999999998</v>
      </c>
      <c r="I16" s="110" t="s">
        <v>26</v>
      </c>
    </row>
    <row r="17" spans="2:9">
      <c r="B17" s="4" t="s">
        <v>217</v>
      </c>
      <c r="C17" s="37" t="s">
        <v>78</v>
      </c>
      <c r="D17" s="109">
        <v>1.56</v>
      </c>
      <c r="E17" s="172">
        <v>609.56100000000004</v>
      </c>
      <c r="F17" s="109" t="s">
        <v>26</v>
      </c>
      <c r="G17" s="109">
        <v>1.56</v>
      </c>
      <c r="H17" s="109">
        <v>609.56100000000004</v>
      </c>
      <c r="I17" s="110" t="s">
        <v>26</v>
      </c>
    </row>
    <row r="18" spans="2:9">
      <c r="B18" s="4"/>
      <c r="C18" s="37"/>
      <c r="D18" s="5"/>
      <c r="E18" s="5"/>
      <c r="F18" s="5"/>
      <c r="G18" s="5"/>
      <c r="H18" s="5"/>
      <c r="I18" s="6"/>
    </row>
    <row r="19" spans="2:9" ht="18" customHeight="1">
      <c r="B19" s="281" t="s">
        <v>194</v>
      </c>
      <c r="C19" s="282"/>
      <c r="D19" s="5"/>
      <c r="E19" s="5"/>
      <c r="F19" s="5"/>
      <c r="G19" s="5"/>
      <c r="H19" s="5"/>
      <c r="I19" s="6"/>
    </row>
    <row r="20" spans="2:9">
      <c r="B20" s="4"/>
      <c r="C20" s="37"/>
      <c r="D20" s="5"/>
      <c r="E20" s="5"/>
      <c r="F20" s="5"/>
      <c r="G20" s="5"/>
      <c r="H20" s="5"/>
      <c r="I20" s="6"/>
    </row>
    <row r="21" spans="2:9">
      <c r="B21" s="4" t="s">
        <v>79</v>
      </c>
      <c r="C21" s="37" t="s">
        <v>78</v>
      </c>
      <c r="D21" s="109">
        <v>0</v>
      </c>
      <c r="E21" s="109">
        <v>0</v>
      </c>
      <c r="F21" s="109">
        <v>0</v>
      </c>
      <c r="G21" s="109">
        <v>0</v>
      </c>
      <c r="H21" s="109">
        <v>0</v>
      </c>
      <c r="I21" s="110">
        <v>0</v>
      </c>
    </row>
    <row r="22" spans="2:9">
      <c r="B22" s="4" t="s">
        <v>80</v>
      </c>
      <c r="C22" s="37" t="s">
        <v>78</v>
      </c>
      <c r="D22" s="109">
        <v>180</v>
      </c>
      <c r="E22" s="111">
        <v>5230</v>
      </c>
      <c r="F22" s="109">
        <v>0</v>
      </c>
      <c r="G22" s="109">
        <v>180</v>
      </c>
      <c r="H22" s="111">
        <v>5230</v>
      </c>
      <c r="I22" s="110">
        <v>0</v>
      </c>
    </row>
    <row r="23" spans="2:9">
      <c r="B23" s="4" t="s">
        <v>81</v>
      </c>
      <c r="C23" s="37" t="s">
        <v>78</v>
      </c>
      <c r="D23" s="109">
        <v>177.98</v>
      </c>
      <c r="E23" s="111">
        <v>3018</v>
      </c>
      <c r="F23" s="109">
        <v>0</v>
      </c>
      <c r="G23" s="109">
        <v>177.98</v>
      </c>
      <c r="H23" s="111">
        <v>3018</v>
      </c>
      <c r="I23" s="110">
        <v>0</v>
      </c>
    </row>
    <row r="24" spans="2:9">
      <c r="B24" s="4" t="s">
        <v>191</v>
      </c>
      <c r="C24" s="37"/>
      <c r="D24" s="111">
        <v>1733.39</v>
      </c>
      <c r="E24" s="111">
        <v>1865</v>
      </c>
      <c r="F24" s="109">
        <v>0</v>
      </c>
      <c r="G24" s="111">
        <v>1733.39</v>
      </c>
      <c r="H24" s="111">
        <v>1865</v>
      </c>
      <c r="I24" s="110">
        <v>0</v>
      </c>
    </row>
    <row r="25" spans="2:9" ht="15.75" thickBot="1">
      <c r="B25" s="8"/>
      <c r="C25" s="38"/>
      <c r="D25" s="9"/>
      <c r="E25" s="9"/>
      <c r="F25" s="9"/>
      <c r="G25" s="9"/>
      <c r="H25" s="9"/>
      <c r="I25" s="10"/>
    </row>
    <row r="26" spans="2:9">
      <c r="B26" s="173"/>
      <c r="C26" s="174" t="s">
        <v>232</v>
      </c>
      <c r="D26" s="178">
        <v>2144.39</v>
      </c>
      <c r="E26" s="178">
        <v>35142.968999999997</v>
      </c>
      <c r="F26" s="178">
        <v>131106.9</v>
      </c>
      <c r="G26" s="178">
        <v>2144.39</v>
      </c>
      <c r="H26" s="178">
        <v>35142.968999999997</v>
      </c>
      <c r="I26" s="179">
        <v>131106.9</v>
      </c>
    </row>
    <row r="27" spans="2:9">
      <c r="B27" s="74"/>
      <c r="C27" s="72">
        <v>2016</v>
      </c>
      <c r="D27" s="175">
        <v>2169.91</v>
      </c>
      <c r="E27" s="175">
        <v>29304.945</v>
      </c>
      <c r="F27" s="175">
        <v>133000.78</v>
      </c>
      <c r="G27" s="175">
        <v>2169.91</v>
      </c>
      <c r="H27" s="176">
        <v>29304944</v>
      </c>
      <c r="I27" s="177">
        <v>133000.78</v>
      </c>
    </row>
    <row r="28" spans="2:9">
      <c r="B28" s="74"/>
      <c r="C28" s="72">
        <v>2015</v>
      </c>
      <c r="D28" s="52">
        <v>2171.92</v>
      </c>
      <c r="E28" s="52">
        <v>27832.563999999998</v>
      </c>
      <c r="F28" s="52">
        <v>119057.9</v>
      </c>
      <c r="G28" s="52">
        <v>2171.92</v>
      </c>
      <c r="H28" s="52">
        <v>27832.563999999998</v>
      </c>
      <c r="I28" s="71">
        <v>119057.9</v>
      </c>
    </row>
    <row r="29" spans="2:9">
      <c r="B29" s="74"/>
      <c r="C29" s="72">
        <v>2014</v>
      </c>
      <c r="D29" s="45">
        <v>486.02</v>
      </c>
      <c r="E29" s="53">
        <v>25929.738000000001</v>
      </c>
      <c r="F29" s="53">
        <v>78511</v>
      </c>
      <c r="G29" s="45">
        <v>485.96</v>
      </c>
      <c r="H29" s="53">
        <v>25929.738000000001</v>
      </c>
      <c r="I29" s="63">
        <v>78511</v>
      </c>
    </row>
    <row r="30" spans="2:9" ht="15.75" thickBot="1">
      <c r="B30" s="75"/>
      <c r="C30" s="73">
        <v>2013</v>
      </c>
      <c r="D30" s="49">
        <v>485.29</v>
      </c>
      <c r="E30" s="56">
        <v>19557.399000000001</v>
      </c>
      <c r="F30" s="56">
        <v>90915</v>
      </c>
      <c r="G30" s="49">
        <v>485.29</v>
      </c>
      <c r="H30" s="56">
        <v>19557.399000000001</v>
      </c>
      <c r="I30" s="57">
        <v>90915</v>
      </c>
    </row>
    <row r="31" spans="2:9" ht="15.75" thickTop="1">
      <c r="B31" s="44" t="s">
        <v>233</v>
      </c>
      <c r="C31" s="13"/>
      <c r="D31" s="13"/>
      <c r="E31" s="13"/>
      <c r="F31" s="13"/>
      <c r="G31" s="13"/>
      <c r="H31" s="13"/>
      <c r="I31" s="13"/>
    </row>
  </sheetData>
  <mergeCells count="10">
    <mergeCell ref="B19:C19"/>
    <mergeCell ref="B1:I1"/>
    <mergeCell ref="B2:I2"/>
    <mergeCell ref="B3:I3"/>
    <mergeCell ref="C6:C8"/>
    <mergeCell ref="D6:F6"/>
    <mergeCell ref="G6:I6"/>
    <mergeCell ref="E7:E8"/>
    <mergeCell ref="H7:H8"/>
    <mergeCell ref="I7:I8"/>
  </mergeCells>
  <pageMargins left="0.7" right="0.7" top="0.75" bottom="0.75" header="0.3" footer="0.3"/>
  <pageSetup paperSize="9" scale="9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G45"/>
  <sheetViews>
    <sheetView workbookViewId="0">
      <selection activeCell="C46" sqref="C46"/>
    </sheetView>
  </sheetViews>
  <sheetFormatPr defaultRowHeight="15"/>
  <cols>
    <col min="2" max="2" width="17.85546875" customWidth="1"/>
    <col min="3" max="4" width="14" customWidth="1"/>
    <col min="5" max="5" width="13.85546875" customWidth="1"/>
    <col min="6" max="6" width="13.140625" customWidth="1"/>
    <col min="7" max="7" width="16.42578125" customWidth="1"/>
  </cols>
  <sheetData>
    <row r="1" spans="2:7">
      <c r="B1" s="291" t="s">
        <v>228</v>
      </c>
      <c r="C1" s="291"/>
      <c r="D1" s="291"/>
      <c r="E1" s="291"/>
      <c r="F1" s="291"/>
      <c r="G1" s="291"/>
    </row>
    <row r="2" spans="2:7">
      <c r="B2" s="292" t="s">
        <v>82</v>
      </c>
      <c r="C2" s="292"/>
      <c r="D2" s="292"/>
      <c r="E2" s="292"/>
      <c r="F2" s="292"/>
      <c r="G2" s="292"/>
    </row>
    <row r="3" spans="2:7">
      <c r="B3" s="293" t="s">
        <v>235</v>
      </c>
      <c r="C3" s="293"/>
      <c r="D3" s="293"/>
      <c r="E3" s="293"/>
      <c r="F3" s="293"/>
      <c r="G3" s="293"/>
    </row>
    <row r="5" spans="2:7" ht="15.75" thickBot="1"/>
    <row r="6" spans="2:7" ht="16.5" thickTop="1" thickBot="1">
      <c r="B6" s="294" t="s">
        <v>38</v>
      </c>
      <c r="C6" s="296" t="s">
        <v>83</v>
      </c>
      <c r="D6" s="296"/>
      <c r="E6" s="296" t="s">
        <v>84</v>
      </c>
      <c r="F6" s="297"/>
      <c r="G6" s="298" t="s">
        <v>85</v>
      </c>
    </row>
    <row r="7" spans="2:7" ht="15.75" thickBot="1">
      <c r="B7" s="295"/>
      <c r="C7" s="300" t="s">
        <v>67</v>
      </c>
      <c r="D7" s="200" t="s">
        <v>86</v>
      </c>
      <c r="E7" s="200" t="s">
        <v>88</v>
      </c>
      <c r="F7" s="301" t="s">
        <v>90</v>
      </c>
      <c r="G7" s="299"/>
    </row>
    <row r="8" spans="2:7" ht="15.75" thickBot="1">
      <c r="B8" s="295"/>
      <c r="C8" s="300"/>
      <c r="D8" s="201" t="s">
        <v>87</v>
      </c>
      <c r="E8" s="201" t="s">
        <v>89</v>
      </c>
      <c r="F8" s="301"/>
      <c r="G8" s="299"/>
    </row>
    <row r="9" spans="2:7" ht="15.75" thickBot="1">
      <c r="B9" s="197" t="s">
        <v>197</v>
      </c>
      <c r="C9" s="198" t="s">
        <v>198</v>
      </c>
      <c r="D9" s="198" t="s">
        <v>199</v>
      </c>
      <c r="E9" s="198" t="s">
        <v>200</v>
      </c>
      <c r="F9" s="198" t="s">
        <v>201</v>
      </c>
      <c r="G9" s="199" t="s">
        <v>202</v>
      </c>
    </row>
    <row r="10" spans="2:7">
      <c r="B10" s="181" t="s">
        <v>91</v>
      </c>
      <c r="C10" s="182"/>
      <c r="D10" s="182"/>
      <c r="E10" s="182"/>
      <c r="F10" s="182"/>
      <c r="G10" s="183"/>
    </row>
    <row r="11" spans="2:7">
      <c r="B11" s="142" t="s">
        <v>92</v>
      </c>
      <c r="C11" s="189">
        <v>0</v>
      </c>
      <c r="D11" s="189">
        <v>0</v>
      </c>
      <c r="E11" s="190">
        <v>16040</v>
      </c>
      <c r="F11" s="190">
        <v>5874</v>
      </c>
      <c r="G11" s="191">
        <v>20000</v>
      </c>
    </row>
    <row r="12" spans="2:7">
      <c r="B12" s="142" t="s">
        <v>93</v>
      </c>
      <c r="C12" s="190">
        <v>6093</v>
      </c>
      <c r="D12" s="190">
        <v>4386</v>
      </c>
      <c r="E12" s="190">
        <v>3137</v>
      </c>
      <c r="F12" s="190">
        <v>2275</v>
      </c>
      <c r="G12" s="191">
        <v>20000</v>
      </c>
    </row>
    <row r="13" spans="2:7">
      <c r="B13" s="142" t="s">
        <v>94</v>
      </c>
      <c r="C13" s="190">
        <v>14809447</v>
      </c>
      <c r="D13" s="190">
        <v>442558</v>
      </c>
      <c r="E13" s="190">
        <v>11454392</v>
      </c>
      <c r="F13" s="190">
        <v>5530795</v>
      </c>
      <c r="G13" s="191">
        <v>23000</v>
      </c>
    </row>
    <row r="14" spans="2:7">
      <c r="B14" s="142" t="s">
        <v>95</v>
      </c>
      <c r="C14" s="190">
        <v>6619</v>
      </c>
      <c r="D14" s="190">
        <v>5457</v>
      </c>
      <c r="E14" s="190">
        <v>3927</v>
      </c>
      <c r="F14" s="190">
        <v>1301</v>
      </c>
      <c r="G14" s="191">
        <v>15000</v>
      </c>
    </row>
    <row r="15" spans="2:7">
      <c r="B15" s="142" t="s">
        <v>96</v>
      </c>
      <c r="C15" s="190">
        <v>1155333</v>
      </c>
      <c r="D15" s="190">
        <v>15902</v>
      </c>
      <c r="E15" s="190">
        <v>715530</v>
      </c>
      <c r="F15" s="190">
        <v>831619</v>
      </c>
      <c r="G15" s="191">
        <v>30000</v>
      </c>
    </row>
    <row r="16" spans="2:7">
      <c r="B16" s="142" t="s">
        <v>97</v>
      </c>
      <c r="C16" s="190">
        <v>6616391</v>
      </c>
      <c r="D16" s="190">
        <v>440733</v>
      </c>
      <c r="E16" s="190">
        <v>6888111</v>
      </c>
      <c r="F16" s="190">
        <v>2194451</v>
      </c>
      <c r="G16" s="191">
        <v>15000</v>
      </c>
    </row>
    <row r="17" spans="2:7">
      <c r="B17" s="142" t="s">
        <v>98</v>
      </c>
      <c r="C17" s="190">
        <v>99597</v>
      </c>
      <c r="D17" s="190">
        <v>36210</v>
      </c>
      <c r="E17" s="190">
        <v>22138</v>
      </c>
      <c r="F17" s="190">
        <v>12299</v>
      </c>
      <c r="G17" s="191">
        <v>28000</v>
      </c>
    </row>
    <row r="18" spans="2:7">
      <c r="B18" s="142" t="s">
        <v>99</v>
      </c>
      <c r="C18" s="190">
        <v>72702</v>
      </c>
      <c r="D18" s="190">
        <v>2989365</v>
      </c>
      <c r="E18" s="190">
        <v>2261455</v>
      </c>
      <c r="F18" s="190">
        <v>603055</v>
      </c>
      <c r="G18" s="191">
        <v>40000</v>
      </c>
    </row>
    <row r="19" spans="2:7">
      <c r="B19" s="142" t="s">
        <v>100</v>
      </c>
      <c r="C19" s="190">
        <v>26685</v>
      </c>
      <c r="D19" s="190">
        <v>51153</v>
      </c>
      <c r="E19" s="190">
        <v>27757</v>
      </c>
      <c r="F19" s="190">
        <v>17661</v>
      </c>
      <c r="G19" s="191">
        <v>41000</v>
      </c>
    </row>
    <row r="20" spans="2:7">
      <c r="B20" s="142" t="s">
        <v>101</v>
      </c>
      <c r="C20" s="190">
        <v>392609</v>
      </c>
      <c r="D20" s="190">
        <v>342891</v>
      </c>
      <c r="E20" s="190">
        <v>322105</v>
      </c>
      <c r="F20" s="190">
        <v>115038</v>
      </c>
      <c r="G20" s="191">
        <v>12000</v>
      </c>
    </row>
    <row r="21" spans="2:7">
      <c r="B21" s="142" t="s">
        <v>102</v>
      </c>
      <c r="C21" s="190">
        <v>114639</v>
      </c>
      <c r="D21" s="190">
        <v>46022</v>
      </c>
      <c r="E21" s="190">
        <v>36408</v>
      </c>
      <c r="F21" s="190">
        <v>12495</v>
      </c>
      <c r="G21" s="191">
        <v>12500</v>
      </c>
    </row>
    <row r="22" spans="2:7">
      <c r="B22" s="142" t="s">
        <v>103</v>
      </c>
      <c r="C22" s="189">
        <v>0</v>
      </c>
      <c r="D22" s="189">
        <v>0</v>
      </c>
      <c r="E22" s="189">
        <v>954</v>
      </c>
      <c r="F22" s="189">
        <v>183</v>
      </c>
      <c r="G22" s="191">
        <v>60000</v>
      </c>
    </row>
    <row r="23" spans="2:7">
      <c r="B23" s="142" t="s">
        <v>104</v>
      </c>
      <c r="C23" s="190">
        <v>2438810</v>
      </c>
      <c r="D23" s="190">
        <v>6178</v>
      </c>
      <c r="E23" s="190">
        <v>1516945</v>
      </c>
      <c r="F23" s="190">
        <v>452472</v>
      </c>
      <c r="G23" s="191">
        <v>16000</v>
      </c>
    </row>
    <row r="24" spans="2:7">
      <c r="B24" s="142" t="s">
        <v>105</v>
      </c>
      <c r="C24" s="190">
        <v>8848</v>
      </c>
      <c r="D24" s="190">
        <v>3502</v>
      </c>
      <c r="E24" s="190">
        <v>175313</v>
      </c>
      <c r="F24" s="190">
        <v>191250</v>
      </c>
      <c r="G24" s="191">
        <v>18000</v>
      </c>
    </row>
    <row r="25" spans="2:7">
      <c r="B25" s="142" t="s">
        <v>219</v>
      </c>
      <c r="C25" s="189">
        <v>315</v>
      </c>
      <c r="D25" s="190">
        <v>28159</v>
      </c>
      <c r="E25" s="190">
        <v>147396</v>
      </c>
      <c r="F25" s="190">
        <v>38424</v>
      </c>
      <c r="G25" s="191">
        <v>20000</v>
      </c>
    </row>
    <row r="26" spans="2:7">
      <c r="B26" s="142" t="s">
        <v>218</v>
      </c>
      <c r="C26" s="190">
        <v>48064</v>
      </c>
      <c r="D26" s="190">
        <v>16045</v>
      </c>
      <c r="E26" s="190">
        <v>31350</v>
      </c>
      <c r="F26" s="190">
        <v>9486</v>
      </c>
      <c r="G26" s="191">
        <v>20000</v>
      </c>
    </row>
    <row r="27" spans="2:7">
      <c r="B27" s="143" t="s">
        <v>106</v>
      </c>
      <c r="C27" s="192"/>
      <c r="D27" s="192"/>
      <c r="E27" s="192"/>
      <c r="F27" s="192"/>
      <c r="G27" s="193"/>
    </row>
    <row r="28" spans="2:7">
      <c r="B28" s="142" t="s">
        <v>107</v>
      </c>
      <c r="C28" s="189">
        <v>0</v>
      </c>
      <c r="D28" s="190">
        <v>280858</v>
      </c>
      <c r="E28" s="190">
        <v>219499</v>
      </c>
      <c r="F28" s="190">
        <v>6239</v>
      </c>
      <c r="G28" s="191">
        <v>52500</v>
      </c>
    </row>
    <row r="29" spans="2:7">
      <c r="B29" s="145" t="s">
        <v>108</v>
      </c>
      <c r="C29" s="189">
        <v>0</v>
      </c>
      <c r="D29" s="190">
        <v>49215</v>
      </c>
      <c r="E29" s="190">
        <v>30952</v>
      </c>
      <c r="F29" s="190">
        <v>13729</v>
      </c>
      <c r="G29" s="191">
        <v>35000</v>
      </c>
    </row>
    <row r="30" spans="2:7">
      <c r="B30" s="144" t="s">
        <v>109</v>
      </c>
      <c r="C30" s="189">
        <v>0</v>
      </c>
      <c r="D30" s="190">
        <v>11033544</v>
      </c>
      <c r="E30" s="190">
        <v>9766959</v>
      </c>
      <c r="F30" s="190">
        <v>760206</v>
      </c>
      <c r="G30" s="191">
        <v>25000</v>
      </c>
    </row>
    <row r="31" spans="2:7">
      <c r="B31" s="144" t="s">
        <v>110</v>
      </c>
      <c r="C31" s="189">
        <v>0</v>
      </c>
      <c r="D31" s="190">
        <v>798405</v>
      </c>
      <c r="E31" s="190">
        <v>444098</v>
      </c>
      <c r="F31" s="190">
        <v>97869</v>
      </c>
      <c r="G31" s="191">
        <v>24000</v>
      </c>
    </row>
    <row r="32" spans="2:7">
      <c r="B32" s="142" t="s">
        <v>111</v>
      </c>
      <c r="C32" s="189">
        <v>0</v>
      </c>
      <c r="D32" s="190">
        <v>25864</v>
      </c>
      <c r="E32" s="190">
        <v>15698</v>
      </c>
      <c r="F32" s="190">
        <v>9665</v>
      </c>
      <c r="G32" s="191">
        <v>17500</v>
      </c>
    </row>
    <row r="33" spans="2:7">
      <c r="B33" s="142" t="s">
        <v>112</v>
      </c>
      <c r="C33" s="189">
        <v>0</v>
      </c>
      <c r="D33" s="190">
        <v>60913</v>
      </c>
      <c r="E33" s="190">
        <v>44082</v>
      </c>
      <c r="F33" s="190">
        <v>3487</v>
      </c>
      <c r="G33" s="191">
        <v>25000</v>
      </c>
    </row>
    <row r="34" spans="2:7">
      <c r="B34" s="142" t="s">
        <v>113</v>
      </c>
      <c r="C34" s="189">
        <v>0</v>
      </c>
      <c r="D34" s="190">
        <v>97258</v>
      </c>
      <c r="E34" s="190">
        <v>82573</v>
      </c>
      <c r="F34" s="190">
        <v>8150</v>
      </c>
      <c r="G34" s="191">
        <v>60000</v>
      </c>
    </row>
    <row r="35" spans="2:7">
      <c r="B35" s="142" t="s">
        <v>114</v>
      </c>
      <c r="C35" s="189">
        <v>0</v>
      </c>
      <c r="D35" s="190">
        <v>20560</v>
      </c>
      <c r="E35" s="190">
        <v>8441</v>
      </c>
      <c r="F35" s="190">
        <v>5987</v>
      </c>
      <c r="G35" s="191">
        <v>45000</v>
      </c>
    </row>
    <row r="36" spans="2:7">
      <c r="B36" s="142" t="s">
        <v>115</v>
      </c>
      <c r="C36" s="189">
        <v>0</v>
      </c>
      <c r="D36" s="190">
        <v>26051</v>
      </c>
      <c r="E36" s="190">
        <v>18023</v>
      </c>
      <c r="F36" s="190">
        <v>8836</v>
      </c>
      <c r="G36" s="191">
        <v>24000</v>
      </c>
    </row>
    <row r="37" spans="2:7">
      <c r="B37" s="142" t="s">
        <v>116</v>
      </c>
      <c r="C37" s="189">
        <v>0</v>
      </c>
      <c r="D37" s="190">
        <v>67875</v>
      </c>
      <c r="E37" s="190">
        <v>46701</v>
      </c>
      <c r="F37" s="190">
        <v>3526</v>
      </c>
      <c r="G37" s="191">
        <v>25000</v>
      </c>
    </row>
    <row r="38" spans="2:7">
      <c r="B38" s="142" t="s">
        <v>117</v>
      </c>
      <c r="C38" s="189">
        <v>0</v>
      </c>
      <c r="D38" s="190">
        <v>102393</v>
      </c>
      <c r="E38" s="190">
        <v>61149</v>
      </c>
      <c r="F38" s="190">
        <v>26265</v>
      </c>
      <c r="G38" s="191">
        <v>40000</v>
      </c>
    </row>
    <row r="39" spans="2:7" ht="15.75" thickBot="1">
      <c r="B39" s="186" t="s">
        <v>118</v>
      </c>
      <c r="C39" s="194">
        <v>0</v>
      </c>
      <c r="D39" s="195">
        <v>264588</v>
      </c>
      <c r="E39" s="195">
        <v>58249</v>
      </c>
      <c r="F39" s="194">
        <v>910</v>
      </c>
      <c r="G39" s="196">
        <v>20000</v>
      </c>
    </row>
    <row r="40" spans="2:7">
      <c r="B40" s="202" t="s">
        <v>232</v>
      </c>
      <c r="C40" s="205">
        <v>25796152</v>
      </c>
      <c r="D40" s="206">
        <v>17256085</v>
      </c>
      <c r="E40" s="206">
        <v>34419382</v>
      </c>
      <c r="F40" s="206">
        <v>10963547</v>
      </c>
      <c r="G40" s="207"/>
    </row>
    <row r="41" spans="2:7">
      <c r="B41" s="42">
        <v>2016</v>
      </c>
      <c r="C41" s="203">
        <v>29304944</v>
      </c>
      <c r="D41" s="176">
        <v>16919961</v>
      </c>
      <c r="E41" s="176">
        <v>33599984</v>
      </c>
      <c r="F41" s="176">
        <v>10710905</v>
      </c>
      <c r="G41" s="204"/>
    </row>
    <row r="42" spans="2:7">
      <c r="B42" s="42">
        <v>2015</v>
      </c>
      <c r="C42" s="67"/>
      <c r="D42" s="66">
        <v>5984107</v>
      </c>
      <c r="E42" s="66">
        <v>18944758</v>
      </c>
      <c r="F42" s="66">
        <v>7888844</v>
      </c>
      <c r="G42" s="68"/>
    </row>
    <row r="43" spans="2:7">
      <c r="B43" s="42">
        <v>2014</v>
      </c>
      <c r="C43" s="66">
        <v>25929738</v>
      </c>
      <c r="D43" s="66">
        <v>1115394</v>
      </c>
      <c r="E43" s="66">
        <v>698459</v>
      </c>
      <c r="F43" s="66">
        <v>109477</v>
      </c>
      <c r="G43" s="68"/>
    </row>
    <row r="44" spans="2:7" ht="15.75" thickBot="1">
      <c r="B44" s="43">
        <v>2013</v>
      </c>
      <c r="C44" s="69">
        <v>19557399</v>
      </c>
      <c r="D44" s="69">
        <v>2351899</v>
      </c>
      <c r="E44" s="69">
        <v>11364051</v>
      </c>
      <c r="F44" s="69">
        <v>5624683</v>
      </c>
      <c r="G44" s="70"/>
    </row>
    <row r="45" spans="2:7" ht="15.75" thickTop="1">
      <c r="B45" s="290" t="s">
        <v>233</v>
      </c>
      <c r="C45" s="290"/>
      <c r="D45" s="290"/>
      <c r="E45" s="290"/>
      <c r="F45" s="290"/>
      <c r="G45" s="290"/>
    </row>
  </sheetData>
  <mergeCells count="10">
    <mergeCell ref="B45:G45"/>
    <mergeCell ref="B1:G1"/>
    <mergeCell ref="B2:G2"/>
    <mergeCell ref="B3:G3"/>
    <mergeCell ref="B6:B8"/>
    <mergeCell ref="C6:D6"/>
    <mergeCell ref="E6:F6"/>
    <mergeCell ref="G6:G8"/>
    <mergeCell ref="C7:C8"/>
    <mergeCell ref="F7:F8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E48"/>
  <sheetViews>
    <sheetView workbookViewId="0">
      <selection activeCell="G12" sqref="G12"/>
    </sheetView>
  </sheetViews>
  <sheetFormatPr defaultRowHeight="15"/>
  <cols>
    <col min="1" max="1" width="14.42578125" customWidth="1"/>
    <col min="2" max="2" width="17.7109375" customWidth="1"/>
    <col min="3" max="3" width="17.28515625" customWidth="1"/>
    <col min="4" max="4" width="17.7109375" customWidth="1"/>
    <col min="5" max="5" width="19.28515625" customWidth="1"/>
    <col min="7" max="7" width="19.7109375" customWidth="1"/>
  </cols>
  <sheetData>
    <row r="1" spans="2:5">
      <c r="B1" s="259" t="s">
        <v>229</v>
      </c>
      <c r="C1" s="259"/>
      <c r="D1" s="259"/>
      <c r="E1" s="259"/>
    </row>
    <row r="2" spans="2:5">
      <c r="B2" s="260" t="s">
        <v>209</v>
      </c>
      <c r="C2" s="260"/>
      <c r="D2" s="260"/>
      <c r="E2" s="260"/>
    </row>
    <row r="3" spans="2:5">
      <c r="B3" s="302" t="s">
        <v>235</v>
      </c>
      <c r="C3" s="302"/>
      <c r="D3" s="302"/>
      <c r="E3" s="302"/>
    </row>
    <row r="4" spans="2:5" ht="15.75" thickBot="1">
      <c r="B4" s="26"/>
      <c r="C4" s="26"/>
      <c r="D4" s="26"/>
      <c r="E4" s="26"/>
    </row>
    <row r="5" spans="2:5" ht="16.5" thickTop="1" thickBot="1">
      <c r="B5" s="211" t="s">
        <v>38</v>
      </c>
      <c r="C5" s="212" t="s">
        <v>39</v>
      </c>
      <c r="D5" s="212" t="s">
        <v>40</v>
      </c>
      <c r="E5" s="213" t="s">
        <v>195</v>
      </c>
    </row>
    <row r="6" spans="2:5" ht="15.75" thickBot="1">
      <c r="B6" s="77" t="s">
        <v>197</v>
      </c>
      <c r="C6" s="78" t="s">
        <v>198</v>
      </c>
      <c r="D6" s="78" t="s">
        <v>199</v>
      </c>
      <c r="E6" s="119" t="s">
        <v>200</v>
      </c>
    </row>
    <row r="7" spans="2:5">
      <c r="B7" s="210" t="s">
        <v>119</v>
      </c>
      <c r="C7" s="208">
        <v>15700</v>
      </c>
      <c r="D7" s="208">
        <v>2700</v>
      </c>
      <c r="E7" s="209">
        <v>42390</v>
      </c>
    </row>
    <row r="8" spans="2:5">
      <c r="B8" s="4" t="s">
        <v>120</v>
      </c>
      <c r="C8" s="184">
        <v>74350</v>
      </c>
      <c r="D8" s="184">
        <v>3000</v>
      </c>
      <c r="E8" s="185">
        <v>223050</v>
      </c>
    </row>
    <row r="9" spans="2:5">
      <c r="B9" s="4" t="s">
        <v>121</v>
      </c>
      <c r="C9" s="184">
        <v>20450</v>
      </c>
      <c r="D9" s="184">
        <v>19500</v>
      </c>
      <c r="E9" s="185">
        <v>398775</v>
      </c>
    </row>
    <row r="10" spans="2:5">
      <c r="B10" s="4" t="s">
        <v>122</v>
      </c>
      <c r="C10" s="168">
        <v>500</v>
      </c>
      <c r="D10" s="168">
        <v>500</v>
      </c>
      <c r="E10" s="170">
        <v>250</v>
      </c>
    </row>
    <row r="11" spans="2:5">
      <c r="B11" s="4" t="s">
        <v>123</v>
      </c>
      <c r="C11" s="184">
        <v>12950</v>
      </c>
      <c r="D11" s="184">
        <v>3500</v>
      </c>
      <c r="E11" s="185">
        <v>45325</v>
      </c>
    </row>
    <row r="12" spans="2:5">
      <c r="B12" s="4" t="s">
        <v>124</v>
      </c>
      <c r="C12" s="184">
        <v>8500</v>
      </c>
      <c r="D12" s="184">
        <v>2200</v>
      </c>
      <c r="E12" s="185">
        <v>18700</v>
      </c>
    </row>
    <row r="13" spans="2:5">
      <c r="B13" s="4" t="s">
        <v>125</v>
      </c>
      <c r="C13" s="184">
        <v>1500</v>
      </c>
      <c r="D13" s="184">
        <v>1000</v>
      </c>
      <c r="E13" s="185">
        <v>1500</v>
      </c>
    </row>
    <row r="14" spans="2:5">
      <c r="B14" s="4" t="s">
        <v>126</v>
      </c>
      <c r="C14" s="168">
        <v>0</v>
      </c>
      <c r="D14" s="184">
        <v>1250</v>
      </c>
      <c r="E14" s="170">
        <v>0</v>
      </c>
    </row>
    <row r="15" spans="2:5">
      <c r="B15" s="4" t="s">
        <v>127</v>
      </c>
      <c r="C15" s="168">
        <v>0</v>
      </c>
      <c r="D15" s="168">
        <v>500</v>
      </c>
      <c r="E15" s="170">
        <v>0</v>
      </c>
    </row>
    <row r="16" spans="2:5">
      <c r="B16" s="4" t="s">
        <v>128</v>
      </c>
      <c r="C16" s="184">
        <v>12025</v>
      </c>
      <c r="D16" s="184">
        <v>1000</v>
      </c>
      <c r="E16" s="185">
        <v>12025</v>
      </c>
    </row>
    <row r="17" spans="2:5">
      <c r="B17" s="4" t="s">
        <v>129</v>
      </c>
      <c r="C17" s="184">
        <v>5000</v>
      </c>
      <c r="D17" s="168">
        <v>500</v>
      </c>
      <c r="E17" s="185">
        <v>2500</v>
      </c>
    </row>
    <row r="18" spans="2:5">
      <c r="B18" s="4" t="s">
        <v>130</v>
      </c>
      <c r="C18" s="184">
        <v>10560</v>
      </c>
      <c r="D18" s="184">
        <v>1500</v>
      </c>
      <c r="E18" s="185">
        <v>15840</v>
      </c>
    </row>
    <row r="19" spans="2:5">
      <c r="B19" s="4" t="s">
        <v>131</v>
      </c>
      <c r="C19" s="184">
        <v>17500</v>
      </c>
      <c r="D19" s="168">
        <v>750</v>
      </c>
      <c r="E19" s="185">
        <v>13125</v>
      </c>
    </row>
    <row r="20" spans="2:5">
      <c r="B20" s="4" t="s">
        <v>132</v>
      </c>
      <c r="C20" s="168">
        <v>0</v>
      </c>
      <c r="D20" s="184">
        <v>2200</v>
      </c>
      <c r="E20" s="170">
        <v>0</v>
      </c>
    </row>
    <row r="21" spans="2:5">
      <c r="B21" s="4" t="s">
        <v>133</v>
      </c>
      <c r="C21" s="184">
        <v>7750</v>
      </c>
      <c r="D21" s="168">
        <v>500</v>
      </c>
      <c r="E21" s="185">
        <v>3875</v>
      </c>
    </row>
    <row r="22" spans="2:5">
      <c r="B22" s="7" t="s">
        <v>134</v>
      </c>
      <c r="C22" s="184">
        <v>8500</v>
      </c>
      <c r="D22" s="184">
        <v>1100</v>
      </c>
      <c r="E22" s="185">
        <v>9350</v>
      </c>
    </row>
    <row r="23" spans="2:5">
      <c r="B23" s="4" t="s">
        <v>135</v>
      </c>
      <c r="C23" s="168">
        <v>0</v>
      </c>
      <c r="D23" s="184">
        <v>1700</v>
      </c>
      <c r="E23" s="170">
        <v>0</v>
      </c>
    </row>
    <row r="24" spans="2:5">
      <c r="B24" s="4" t="s">
        <v>136</v>
      </c>
      <c r="C24" s="184">
        <v>2450</v>
      </c>
      <c r="D24" s="184">
        <v>1700</v>
      </c>
      <c r="E24" s="185">
        <v>4165</v>
      </c>
    </row>
    <row r="25" spans="2:5">
      <c r="B25" s="4" t="s">
        <v>137</v>
      </c>
      <c r="C25" s="184">
        <v>6360</v>
      </c>
      <c r="D25" s="184">
        <v>1000</v>
      </c>
      <c r="E25" s="185">
        <v>6360</v>
      </c>
    </row>
    <row r="26" spans="2:5">
      <c r="B26" s="4" t="s">
        <v>138</v>
      </c>
      <c r="C26" s="184">
        <v>15200</v>
      </c>
      <c r="D26" s="184">
        <v>1600</v>
      </c>
      <c r="E26" s="185">
        <v>24320</v>
      </c>
    </row>
    <row r="27" spans="2:5">
      <c r="B27" s="4" t="s">
        <v>139</v>
      </c>
      <c r="C27" s="168">
        <v>0</v>
      </c>
      <c r="D27" s="168">
        <v>750</v>
      </c>
      <c r="E27" s="170">
        <v>0</v>
      </c>
    </row>
    <row r="28" spans="2:5">
      <c r="B28" s="4" t="s">
        <v>140</v>
      </c>
      <c r="C28" s="184">
        <v>95000</v>
      </c>
      <c r="D28" s="184">
        <v>1000</v>
      </c>
      <c r="E28" s="185">
        <v>95000</v>
      </c>
    </row>
    <row r="29" spans="2:5">
      <c r="B29" s="4" t="s">
        <v>141</v>
      </c>
      <c r="C29" s="168">
        <v>0</v>
      </c>
      <c r="D29" s="184">
        <v>1700</v>
      </c>
      <c r="E29" s="170">
        <v>0</v>
      </c>
    </row>
    <row r="30" spans="2:5">
      <c r="B30" s="4" t="s">
        <v>142</v>
      </c>
      <c r="C30" s="184">
        <v>6000</v>
      </c>
      <c r="D30" s="184">
        <v>1900</v>
      </c>
      <c r="E30" s="185">
        <v>11400</v>
      </c>
    </row>
    <row r="31" spans="2:5">
      <c r="B31" s="4" t="s">
        <v>143</v>
      </c>
      <c r="C31" s="184">
        <v>2000</v>
      </c>
      <c r="D31" s="184">
        <v>1250</v>
      </c>
      <c r="E31" s="185">
        <v>2500</v>
      </c>
    </row>
    <row r="32" spans="2:5">
      <c r="B32" s="4" t="s">
        <v>144</v>
      </c>
      <c r="C32" s="168">
        <v>0</v>
      </c>
      <c r="D32" s="184">
        <v>1100</v>
      </c>
      <c r="E32" s="170">
        <v>0</v>
      </c>
    </row>
    <row r="33" spans="2:5">
      <c r="B33" s="4" t="s">
        <v>145</v>
      </c>
      <c r="C33" s="184">
        <v>1000</v>
      </c>
      <c r="D33" s="184">
        <v>1250</v>
      </c>
      <c r="E33" s="185">
        <v>1250</v>
      </c>
    </row>
    <row r="34" spans="2:5">
      <c r="B34" s="4" t="s">
        <v>146</v>
      </c>
      <c r="C34" s="168">
        <v>0</v>
      </c>
      <c r="D34" s="184">
        <v>2600</v>
      </c>
      <c r="E34" s="170">
        <v>0</v>
      </c>
    </row>
    <row r="35" spans="2:5">
      <c r="B35" s="4" t="s">
        <v>147</v>
      </c>
      <c r="C35" s="184">
        <v>9750</v>
      </c>
      <c r="D35" s="184">
        <v>1700</v>
      </c>
      <c r="E35" s="185">
        <v>16575</v>
      </c>
    </row>
    <row r="36" spans="2:5">
      <c r="B36" s="4" t="s">
        <v>148</v>
      </c>
      <c r="C36" s="184">
        <v>10350</v>
      </c>
      <c r="D36" s="184">
        <v>1700</v>
      </c>
      <c r="E36" s="185">
        <v>17595</v>
      </c>
    </row>
    <row r="37" spans="2:5">
      <c r="B37" s="4" t="s">
        <v>149</v>
      </c>
      <c r="C37" s="168">
        <v>900</v>
      </c>
      <c r="D37" s="168">
        <v>500</v>
      </c>
      <c r="E37" s="170">
        <v>450</v>
      </c>
    </row>
    <row r="38" spans="2:5">
      <c r="B38" s="4" t="s">
        <v>150</v>
      </c>
      <c r="C38" s="184">
        <v>5500</v>
      </c>
      <c r="D38" s="184">
        <v>2000</v>
      </c>
      <c r="E38" s="185">
        <v>11000</v>
      </c>
    </row>
    <row r="39" spans="2:5">
      <c r="B39" s="4" t="s">
        <v>151</v>
      </c>
      <c r="C39" s="168">
        <v>0</v>
      </c>
      <c r="D39" s="184">
        <v>3000</v>
      </c>
      <c r="E39" s="170">
        <v>0</v>
      </c>
    </row>
    <row r="40" spans="2:5">
      <c r="B40" s="4" t="s">
        <v>152</v>
      </c>
      <c r="C40" s="184">
        <v>4200</v>
      </c>
      <c r="D40" s="184">
        <v>3000</v>
      </c>
      <c r="E40" s="185">
        <v>12600</v>
      </c>
    </row>
    <row r="41" spans="2:5">
      <c r="B41" s="4" t="s">
        <v>153</v>
      </c>
      <c r="C41" s="184">
        <v>3250</v>
      </c>
      <c r="D41" s="184">
        <v>3000</v>
      </c>
      <c r="E41" s="185">
        <v>9750</v>
      </c>
    </row>
    <row r="42" spans="2:5" ht="15.75" thickBot="1">
      <c r="B42" s="8" t="s">
        <v>196</v>
      </c>
      <c r="C42" s="187">
        <v>2000</v>
      </c>
      <c r="D42" s="187">
        <v>4000</v>
      </c>
      <c r="E42" s="188">
        <v>8000</v>
      </c>
    </row>
    <row r="43" spans="2:5">
      <c r="B43" s="159" t="s">
        <v>232</v>
      </c>
      <c r="C43" s="216">
        <v>359245</v>
      </c>
      <c r="D43" s="217" t="s">
        <v>26</v>
      </c>
      <c r="E43" s="218">
        <v>1007670</v>
      </c>
    </row>
    <row r="44" spans="2:5">
      <c r="B44" s="89">
        <v>2016</v>
      </c>
      <c r="C44" s="214">
        <v>384070</v>
      </c>
      <c r="D44" s="214"/>
      <c r="E44" s="215">
        <v>1045803</v>
      </c>
    </row>
    <row r="45" spans="2:5">
      <c r="B45" s="42">
        <v>2015</v>
      </c>
      <c r="C45" s="55">
        <v>346140</v>
      </c>
      <c r="D45" s="45" t="s">
        <v>26</v>
      </c>
      <c r="E45" s="65">
        <v>972566</v>
      </c>
    </row>
    <row r="46" spans="2:5">
      <c r="B46" s="42">
        <v>2014</v>
      </c>
      <c r="C46" s="55">
        <v>191900</v>
      </c>
      <c r="D46" s="45" t="s">
        <v>26</v>
      </c>
      <c r="E46" s="63">
        <v>743791</v>
      </c>
    </row>
    <row r="47" spans="2:5" ht="15.75" thickBot="1">
      <c r="B47" s="43">
        <v>2013</v>
      </c>
      <c r="C47" s="61">
        <v>207600</v>
      </c>
      <c r="D47" s="60" t="s">
        <v>26</v>
      </c>
      <c r="E47" s="64">
        <v>743790</v>
      </c>
    </row>
    <row r="48" spans="2:5" ht="15.75" thickTop="1">
      <c r="B48" s="44" t="s">
        <v>233</v>
      </c>
      <c r="C48" s="23"/>
      <c r="D48" s="23"/>
      <c r="E48" s="23"/>
    </row>
  </sheetData>
  <mergeCells count="3">
    <mergeCell ref="B1:E1"/>
    <mergeCell ref="B2:E2"/>
    <mergeCell ref="B3:E3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B4:F32"/>
  <sheetViews>
    <sheetView topLeftCell="A4" workbookViewId="0">
      <selection activeCell="H19" sqref="H19"/>
    </sheetView>
  </sheetViews>
  <sheetFormatPr defaultRowHeight="15"/>
  <cols>
    <col min="1" max="1" width="10.140625" customWidth="1"/>
    <col min="2" max="2" width="20.140625" customWidth="1"/>
    <col min="3" max="3" width="16.7109375" customWidth="1"/>
    <col min="4" max="5" width="16.28515625" customWidth="1"/>
    <col min="6" max="6" width="19.85546875" customWidth="1"/>
  </cols>
  <sheetData>
    <row r="4" spans="2:6">
      <c r="B4" s="259" t="s">
        <v>230</v>
      </c>
      <c r="C4" s="259"/>
      <c r="D4" s="259"/>
      <c r="E4" s="259"/>
      <c r="F4" s="259"/>
    </row>
    <row r="5" spans="2:6">
      <c r="B5" s="260" t="s">
        <v>154</v>
      </c>
      <c r="C5" s="260"/>
      <c r="D5" s="260"/>
      <c r="E5" s="260"/>
      <c r="F5" s="260"/>
    </row>
    <row r="6" spans="2:6">
      <c r="B6" s="260" t="s">
        <v>235</v>
      </c>
      <c r="C6" s="260"/>
      <c r="D6" s="260"/>
      <c r="E6" s="260"/>
      <c r="F6" s="260"/>
    </row>
    <row r="7" spans="2:6">
      <c r="B7" s="15"/>
      <c r="C7" s="1"/>
      <c r="D7" s="1"/>
      <c r="E7" s="1"/>
      <c r="F7" s="1"/>
    </row>
    <row r="8" spans="2:6" ht="15.75" thickBot="1">
      <c r="B8" s="25"/>
      <c r="C8" s="1"/>
      <c r="D8" s="1"/>
      <c r="E8" s="1"/>
      <c r="F8" s="1"/>
    </row>
    <row r="9" spans="2:6" ht="27" thickTop="1" thickBot="1">
      <c r="B9" s="219" t="s">
        <v>66</v>
      </c>
      <c r="C9" s="220" t="s">
        <v>155</v>
      </c>
      <c r="D9" s="220" t="s">
        <v>156</v>
      </c>
      <c r="E9" s="220" t="s">
        <v>40</v>
      </c>
      <c r="F9" s="221" t="s">
        <v>157</v>
      </c>
    </row>
    <row r="10" spans="2:6" ht="15.75" thickBot="1">
      <c r="B10" s="77" t="s">
        <v>197</v>
      </c>
      <c r="C10" s="78" t="s">
        <v>198</v>
      </c>
      <c r="D10" s="78" t="s">
        <v>199</v>
      </c>
      <c r="E10" s="78" t="s">
        <v>200</v>
      </c>
      <c r="F10" s="119" t="s">
        <v>201</v>
      </c>
    </row>
    <row r="11" spans="2:6">
      <c r="B11" s="41" t="s">
        <v>158</v>
      </c>
      <c r="C11" s="2"/>
      <c r="D11" s="2"/>
      <c r="E11" s="2"/>
      <c r="F11" s="3"/>
    </row>
    <row r="12" spans="2:6">
      <c r="B12" s="32"/>
      <c r="C12" s="5"/>
      <c r="D12" s="5"/>
      <c r="E12" s="5"/>
      <c r="F12" s="6"/>
    </row>
    <row r="13" spans="2:6">
      <c r="B13" s="32" t="s">
        <v>180</v>
      </c>
      <c r="C13" s="5" t="s">
        <v>159</v>
      </c>
      <c r="D13" s="168">
        <v>28.12</v>
      </c>
      <c r="E13" s="184">
        <v>27000</v>
      </c>
      <c r="F13" s="185">
        <v>75924</v>
      </c>
    </row>
    <row r="14" spans="2:6">
      <c r="B14" s="32" t="s">
        <v>181</v>
      </c>
      <c r="C14" s="5" t="s">
        <v>160</v>
      </c>
      <c r="D14" s="169">
        <v>244175.95</v>
      </c>
      <c r="E14" s="184">
        <v>20501</v>
      </c>
      <c r="F14" s="185">
        <v>500574371</v>
      </c>
    </row>
    <row r="15" spans="2:6">
      <c r="B15" s="32" t="s">
        <v>182</v>
      </c>
      <c r="C15" s="5" t="s">
        <v>159</v>
      </c>
      <c r="D15" s="169">
        <v>6095.61</v>
      </c>
      <c r="E15" s="184">
        <v>21392</v>
      </c>
      <c r="F15" s="185">
        <v>13039933</v>
      </c>
    </row>
    <row r="16" spans="2:6">
      <c r="B16" s="32" t="s">
        <v>183</v>
      </c>
      <c r="C16" s="5" t="s">
        <v>159</v>
      </c>
      <c r="D16" s="169">
        <v>10113</v>
      </c>
      <c r="E16" s="184">
        <v>17387</v>
      </c>
      <c r="F16" s="185">
        <v>17583599</v>
      </c>
    </row>
    <row r="17" spans="2:6">
      <c r="B17" s="36"/>
      <c r="C17" s="24"/>
      <c r="D17" s="27"/>
      <c r="E17" s="27"/>
      <c r="F17" s="230"/>
    </row>
    <row r="18" spans="2:6">
      <c r="B18" s="231" t="s">
        <v>161</v>
      </c>
      <c r="C18" s="232"/>
      <c r="D18" s="233">
        <v>260412.68</v>
      </c>
      <c r="E18" s="234"/>
      <c r="F18" s="235">
        <v>531273827</v>
      </c>
    </row>
    <row r="19" spans="2:6">
      <c r="B19" s="222"/>
      <c r="C19" s="16"/>
      <c r="D19" s="16"/>
      <c r="E19" s="16"/>
      <c r="F19" s="17"/>
    </row>
    <row r="20" spans="2:6">
      <c r="B20" s="32" t="s">
        <v>162</v>
      </c>
      <c r="C20" s="5"/>
      <c r="D20" s="5"/>
      <c r="E20" s="5"/>
      <c r="F20" s="6"/>
    </row>
    <row r="21" spans="2:6">
      <c r="B21" s="32"/>
      <c r="C21" s="5"/>
      <c r="D21" s="5"/>
      <c r="E21" s="5"/>
      <c r="F21" s="6"/>
    </row>
    <row r="22" spans="2:6">
      <c r="B22" s="76" t="s">
        <v>207</v>
      </c>
      <c r="C22" s="5" t="s">
        <v>163</v>
      </c>
      <c r="D22" s="168">
        <v>584</v>
      </c>
      <c r="E22" s="168">
        <v>50</v>
      </c>
      <c r="F22" s="185">
        <v>29200</v>
      </c>
    </row>
    <row r="23" spans="2:6">
      <c r="B23" s="76" t="s">
        <v>208</v>
      </c>
      <c r="C23" s="5" t="s">
        <v>164</v>
      </c>
      <c r="D23" s="169">
        <v>70222.899999999994</v>
      </c>
      <c r="E23" s="168">
        <v>150</v>
      </c>
      <c r="F23" s="185">
        <v>10533435</v>
      </c>
    </row>
    <row r="24" spans="2:6">
      <c r="B24" s="32" t="s">
        <v>165</v>
      </c>
      <c r="C24" s="19" t="s">
        <v>26</v>
      </c>
      <c r="D24" s="169">
        <v>60300</v>
      </c>
      <c r="E24" s="168">
        <v>150</v>
      </c>
      <c r="F24" s="185">
        <v>9045000</v>
      </c>
    </row>
    <row r="25" spans="2:6">
      <c r="B25" s="36"/>
      <c r="C25" s="236"/>
      <c r="D25" s="237"/>
      <c r="E25" s="27"/>
      <c r="F25" s="230"/>
    </row>
    <row r="26" spans="2:6" ht="15.75" thickBot="1">
      <c r="B26" s="238" t="s">
        <v>166</v>
      </c>
      <c r="C26" s="239"/>
      <c r="D26" s="240">
        <v>131106.9</v>
      </c>
      <c r="E26" s="241"/>
      <c r="F26" s="242">
        <v>19607635</v>
      </c>
    </row>
    <row r="27" spans="2:6">
      <c r="B27" s="243" t="s">
        <v>232</v>
      </c>
      <c r="C27" s="244"/>
      <c r="D27" s="245" t="s">
        <v>240</v>
      </c>
      <c r="E27" s="245"/>
      <c r="F27" s="246">
        <v>550881462</v>
      </c>
    </row>
    <row r="28" spans="2:6">
      <c r="B28" s="74">
        <v>2016</v>
      </c>
      <c r="C28" s="224"/>
      <c r="D28" s="225">
        <v>426050.22</v>
      </c>
      <c r="E28" s="224"/>
      <c r="F28" s="226">
        <v>666401144</v>
      </c>
    </row>
    <row r="29" spans="2:6">
      <c r="B29" s="74">
        <v>2015</v>
      </c>
      <c r="C29" s="224"/>
      <c r="D29" s="225">
        <v>397383.54000000004</v>
      </c>
      <c r="E29" s="224"/>
      <c r="F29" s="226">
        <v>119854855</v>
      </c>
    </row>
    <row r="30" spans="2:6">
      <c r="B30" s="74">
        <v>2014</v>
      </c>
      <c r="C30" s="224"/>
      <c r="D30" s="225">
        <v>337808.38</v>
      </c>
      <c r="E30" s="224"/>
      <c r="F30" s="226">
        <v>476739598</v>
      </c>
    </row>
    <row r="31" spans="2:6" ht="15.75" thickBot="1">
      <c r="B31" s="223">
        <v>2013</v>
      </c>
      <c r="C31" s="227"/>
      <c r="D31" s="228">
        <v>286488.99</v>
      </c>
      <c r="E31" s="227"/>
      <c r="F31" s="229">
        <v>364060167</v>
      </c>
    </row>
    <row r="32" spans="2:6" ht="15.75" thickTop="1">
      <c r="B32" s="290" t="s">
        <v>233</v>
      </c>
      <c r="C32" s="290"/>
      <c r="D32" s="290"/>
      <c r="E32" s="290"/>
      <c r="F32" s="290"/>
    </row>
  </sheetData>
  <mergeCells count="4">
    <mergeCell ref="B4:F4"/>
    <mergeCell ref="B5:F5"/>
    <mergeCell ref="B6:F6"/>
    <mergeCell ref="B32:F32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4:E32"/>
  <sheetViews>
    <sheetView topLeftCell="A10" workbookViewId="0">
      <selection activeCell="G30" sqref="G30"/>
    </sheetView>
  </sheetViews>
  <sheetFormatPr defaultRowHeight="15"/>
  <cols>
    <col min="1" max="1" width="10.42578125" customWidth="1"/>
    <col min="2" max="2" width="21" customWidth="1"/>
    <col min="3" max="3" width="16.42578125" customWidth="1"/>
    <col min="4" max="4" width="15.7109375" customWidth="1"/>
    <col min="5" max="5" width="21.28515625" customWidth="1"/>
    <col min="7" max="7" width="20.28515625" customWidth="1"/>
  </cols>
  <sheetData>
    <row r="4" spans="2:5">
      <c r="B4" s="259" t="s">
        <v>231</v>
      </c>
      <c r="C4" s="259"/>
      <c r="D4" s="259"/>
      <c r="E4" s="259"/>
    </row>
    <row r="5" spans="2:5">
      <c r="B5" s="260" t="s">
        <v>167</v>
      </c>
      <c r="C5" s="260"/>
      <c r="D5" s="260"/>
      <c r="E5" s="260"/>
    </row>
    <row r="6" spans="2:5">
      <c r="B6" s="260" t="s">
        <v>235</v>
      </c>
      <c r="C6" s="260"/>
      <c r="D6" s="260"/>
      <c r="E6" s="260"/>
    </row>
    <row r="7" spans="2:5">
      <c r="B7" s="15"/>
      <c r="C7" s="1"/>
      <c r="D7" s="1"/>
      <c r="E7" s="1"/>
    </row>
    <row r="8" spans="2:5" ht="15.75" thickBot="1">
      <c r="B8" s="25"/>
      <c r="C8" s="1"/>
      <c r="D8" s="1"/>
      <c r="E8" s="1"/>
    </row>
    <row r="9" spans="2:5" ht="27" thickTop="1" thickBot="1">
      <c r="B9" s="219" t="s">
        <v>168</v>
      </c>
      <c r="C9" s="220" t="s">
        <v>40</v>
      </c>
      <c r="D9" s="220" t="s">
        <v>156</v>
      </c>
      <c r="E9" s="221" t="s">
        <v>157</v>
      </c>
    </row>
    <row r="10" spans="2:5" ht="15.75" thickBot="1">
      <c r="B10" s="77" t="s">
        <v>197</v>
      </c>
      <c r="C10" s="78" t="s">
        <v>198</v>
      </c>
      <c r="D10" s="78" t="s">
        <v>199</v>
      </c>
      <c r="E10" s="119" t="s">
        <v>200</v>
      </c>
    </row>
    <row r="11" spans="2:5">
      <c r="B11" s="41" t="s">
        <v>220</v>
      </c>
      <c r="C11" s="208">
        <v>20000</v>
      </c>
      <c r="D11" s="99">
        <v>315</v>
      </c>
      <c r="E11" s="248">
        <v>6300</v>
      </c>
    </row>
    <row r="12" spans="2:5">
      <c r="B12" s="32" t="s">
        <v>169</v>
      </c>
      <c r="C12" s="184">
        <v>20000</v>
      </c>
      <c r="D12" s="249">
        <v>6093</v>
      </c>
      <c r="E12" s="35">
        <v>121860</v>
      </c>
    </row>
    <row r="13" spans="2:5">
      <c r="B13" s="32" t="s">
        <v>170</v>
      </c>
      <c r="C13" s="184">
        <v>23000</v>
      </c>
      <c r="D13" s="249">
        <v>14809447</v>
      </c>
      <c r="E13" s="35">
        <v>340617281</v>
      </c>
    </row>
    <row r="14" spans="2:5">
      <c r="B14" s="32" t="s">
        <v>190</v>
      </c>
      <c r="C14" s="184">
        <v>15000</v>
      </c>
      <c r="D14" s="249">
        <v>6619</v>
      </c>
      <c r="E14" s="35">
        <v>99285</v>
      </c>
    </row>
    <row r="15" spans="2:5">
      <c r="B15" s="32" t="s">
        <v>171</v>
      </c>
      <c r="C15" s="184">
        <v>30000</v>
      </c>
      <c r="D15" s="249">
        <v>1155333</v>
      </c>
      <c r="E15" s="35">
        <v>34659990</v>
      </c>
    </row>
    <row r="16" spans="2:5">
      <c r="B16" s="32" t="s">
        <v>172</v>
      </c>
      <c r="C16" s="184">
        <v>15000</v>
      </c>
      <c r="D16" s="249">
        <v>6616391</v>
      </c>
      <c r="E16" s="35">
        <v>99245865</v>
      </c>
    </row>
    <row r="17" spans="2:5">
      <c r="B17" s="32" t="s">
        <v>173</v>
      </c>
      <c r="C17" s="184">
        <v>28000</v>
      </c>
      <c r="D17" s="249">
        <v>99597</v>
      </c>
      <c r="E17" s="35">
        <v>2788716</v>
      </c>
    </row>
    <row r="18" spans="2:5">
      <c r="B18" s="32" t="s">
        <v>174</v>
      </c>
      <c r="C18" s="184">
        <v>40000</v>
      </c>
      <c r="D18" s="249">
        <v>72702</v>
      </c>
      <c r="E18" s="35">
        <v>2908080</v>
      </c>
    </row>
    <row r="19" spans="2:5">
      <c r="B19" s="32" t="s">
        <v>175</v>
      </c>
      <c r="C19" s="184">
        <v>41000</v>
      </c>
      <c r="D19" s="249">
        <v>26685</v>
      </c>
      <c r="E19" s="35">
        <v>1094085</v>
      </c>
    </row>
    <row r="20" spans="2:5">
      <c r="B20" s="32" t="s">
        <v>176</v>
      </c>
      <c r="C20" s="184">
        <v>12000</v>
      </c>
      <c r="D20" s="249">
        <v>392609</v>
      </c>
      <c r="E20" s="35">
        <v>4711308</v>
      </c>
    </row>
    <row r="21" spans="2:5">
      <c r="B21" s="32" t="s">
        <v>177</v>
      </c>
      <c r="C21" s="168">
        <v>0</v>
      </c>
      <c r="D21" s="100">
        <v>0</v>
      </c>
      <c r="E21" s="31">
        <v>0</v>
      </c>
    </row>
    <row r="22" spans="2:5">
      <c r="B22" s="32" t="s">
        <v>165</v>
      </c>
      <c r="C22" s="184">
        <v>12500</v>
      </c>
      <c r="D22" s="249">
        <v>114639</v>
      </c>
      <c r="E22" s="35">
        <v>1432988</v>
      </c>
    </row>
    <row r="23" spans="2:5">
      <c r="B23" s="32" t="s">
        <v>178</v>
      </c>
      <c r="C23" s="184">
        <v>16000</v>
      </c>
      <c r="D23" s="249">
        <v>2438810</v>
      </c>
      <c r="E23" s="35">
        <v>39020960</v>
      </c>
    </row>
    <row r="24" spans="2:5">
      <c r="B24" s="32" t="s">
        <v>179</v>
      </c>
      <c r="C24" s="184">
        <v>18000</v>
      </c>
      <c r="D24" s="249">
        <v>8848</v>
      </c>
      <c r="E24" s="35">
        <v>159264</v>
      </c>
    </row>
    <row r="25" spans="2:5">
      <c r="B25" s="32" t="s">
        <v>221</v>
      </c>
      <c r="C25" s="168">
        <v>0</v>
      </c>
      <c r="D25" s="100">
        <v>0</v>
      </c>
      <c r="E25" s="31">
        <v>0</v>
      </c>
    </row>
    <row r="26" spans="2:5" ht="15.75" thickBot="1">
      <c r="B26" s="34" t="s">
        <v>222</v>
      </c>
      <c r="C26" s="247">
        <v>20000</v>
      </c>
      <c r="D26" s="250">
        <v>48064</v>
      </c>
      <c r="E26" s="251">
        <v>961280</v>
      </c>
    </row>
    <row r="27" spans="2:5">
      <c r="B27" s="159" t="s">
        <v>232</v>
      </c>
      <c r="C27" s="217"/>
      <c r="D27" s="252">
        <v>25796152</v>
      </c>
      <c r="E27" s="253">
        <v>527827262</v>
      </c>
    </row>
    <row r="28" spans="2:5">
      <c r="B28" s="89">
        <v>2016</v>
      </c>
      <c r="C28" s="90"/>
      <c r="D28" s="254">
        <v>29304944</v>
      </c>
      <c r="E28" s="255">
        <v>646523627</v>
      </c>
    </row>
    <row r="29" spans="2:5">
      <c r="B29" s="42">
        <v>2015</v>
      </c>
      <c r="C29" s="45" t="s">
        <v>26</v>
      </c>
      <c r="D29" s="256">
        <v>27795440</v>
      </c>
      <c r="E29" s="58">
        <v>483764062</v>
      </c>
    </row>
    <row r="30" spans="2:5">
      <c r="B30" s="42">
        <v>2014</v>
      </c>
      <c r="C30" s="45" t="s">
        <v>26</v>
      </c>
      <c r="D30" s="256">
        <v>25929738</v>
      </c>
      <c r="E30" s="59">
        <v>439681359</v>
      </c>
    </row>
    <row r="31" spans="2:5" ht="15.75" thickBot="1">
      <c r="B31" s="43">
        <v>2013</v>
      </c>
      <c r="C31" s="60" t="s">
        <v>26</v>
      </c>
      <c r="D31" s="257">
        <v>19557399</v>
      </c>
      <c r="E31" s="62">
        <v>343417268</v>
      </c>
    </row>
    <row r="32" spans="2:5" ht="15.75" thickTop="1">
      <c r="B32" s="280" t="s">
        <v>233</v>
      </c>
      <c r="C32" s="280"/>
      <c r="D32" s="280"/>
      <c r="E32" s="280"/>
    </row>
  </sheetData>
  <mergeCells count="4">
    <mergeCell ref="B4:E4"/>
    <mergeCell ref="B5:E5"/>
    <mergeCell ref="B6:E6"/>
    <mergeCell ref="B32:E32"/>
  </mergeCells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Tabel 23.1</vt:lpstr>
      <vt:lpstr>Tabel 23.2</vt:lpstr>
      <vt:lpstr>Tabel 23.3</vt:lpstr>
      <vt:lpstr>Tabel 23.4</vt:lpstr>
      <vt:lpstr>Tabel 23.5</vt:lpstr>
      <vt:lpstr>Tabel 23.6</vt:lpstr>
      <vt:lpstr>Tabel 23.7</vt:lpstr>
      <vt:lpstr>Tabel 23.8</vt:lpstr>
      <vt:lpstr>Tabel 23.9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cp:lastPrinted>2018-02-09T04:37:15Z</cp:lastPrinted>
  <dcterms:created xsi:type="dcterms:W3CDTF">2015-12-24T16:15:37Z</dcterms:created>
  <dcterms:modified xsi:type="dcterms:W3CDTF">2018-04-09T16:37:55Z</dcterms:modified>
</cp:coreProperties>
</file>