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Kesehatan\"/>
    </mc:Choice>
  </mc:AlternateContent>
  <bookViews>
    <workbookView xWindow="0" yWindow="0" windowWidth="28800" windowHeight="12435"/>
  </bookViews>
  <sheets>
    <sheet name="Tabel 2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I47" i="1"/>
  <c r="C7" i="1"/>
  <c r="E7" i="1" s="1"/>
  <c r="F7" i="1" s="1"/>
  <c r="G7" i="1" s="1"/>
</calcChain>
</file>

<file path=xl/sharedStrings.xml><?xml version="1.0" encoding="utf-8"?>
<sst xmlns="http://schemas.openxmlformats.org/spreadsheetml/2006/main" count="86" uniqueCount="60">
  <si>
    <t xml:space="preserve">      Tabel 2.2</t>
  </si>
  <si>
    <t xml:space="preserve">           Status Gizi Menurut Indeks TB/U di Kabupaten Klaten Tahun 2013 - 2017</t>
  </si>
  <si>
    <t>No</t>
  </si>
  <si>
    <t>Kecamatan</t>
  </si>
  <si>
    <t>Puskesmas</t>
  </si>
  <si>
    <t>Status Gizi Menurut Indeks TB/U</t>
  </si>
  <si>
    <t>Sangat Pendek</t>
  </si>
  <si>
    <t>Pendek</t>
  </si>
  <si>
    <t>Normal</t>
  </si>
  <si>
    <t>Tinggi</t>
  </si>
  <si>
    <t>Sampel</t>
  </si>
  <si>
    <t>%</t>
  </si>
  <si>
    <t>(1)</t>
  </si>
  <si>
    <t>(6)</t>
  </si>
  <si>
    <t>(7)</t>
  </si>
  <si>
    <t>(8)</t>
  </si>
  <si>
    <t>(9)</t>
  </si>
  <si>
    <t>(10)</t>
  </si>
  <si>
    <t>Prambanan</t>
  </si>
  <si>
    <t>Prambanan I</t>
  </si>
  <si>
    <t>Prambanan II</t>
  </si>
  <si>
    <t>Gantiwarno</t>
  </si>
  <si>
    <t>Wedi</t>
  </si>
  <si>
    <t>Bayat</t>
  </si>
  <si>
    <t>Cawas</t>
  </si>
  <si>
    <t>Cawas I</t>
  </si>
  <si>
    <t>Cawas II</t>
  </si>
  <si>
    <t>Trucuk</t>
  </si>
  <si>
    <t>Trucuk I</t>
  </si>
  <si>
    <t>Trucuk II</t>
  </si>
  <si>
    <t>Kalikotes</t>
  </si>
  <si>
    <t xml:space="preserve">Kalikotes </t>
  </si>
  <si>
    <t>Kebonarum</t>
  </si>
  <si>
    <t>Jogonalan</t>
  </si>
  <si>
    <t>Jogonalan I</t>
  </si>
  <si>
    <t>Jogonalan II</t>
  </si>
  <si>
    <t>Manisrenggo</t>
  </si>
  <si>
    <t>Karangnongko</t>
  </si>
  <si>
    <t>Ngawen</t>
  </si>
  <si>
    <t>Ceper</t>
  </si>
  <si>
    <t>Jambukulon</t>
  </si>
  <si>
    <t>Pedan</t>
  </si>
  <si>
    <t>Karangdowo</t>
  </si>
  <si>
    <t>Juwiring</t>
  </si>
  <si>
    <t>Wonosari</t>
  </si>
  <si>
    <t>Wonosari I</t>
  </si>
  <si>
    <t>Wonosari II</t>
  </si>
  <si>
    <t>Delanggu</t>
  </si>
  <si>
    <t>Polanharjo</t>
  </si>
  <si>
    <t>Karanganom</t>
  </si>
  <si>
    <t>Tulung</t>
  </si>
  <si>
    <t>Majegan</t>
  </si>
  <si>
    <t>Jatinom</t>
  </si>
  <si>
    <t>Kayumas</t>
  </si>
  <si>
    <t>Kemalang</t>
  </si>
  <si>
    <t>Klaten Selatan</t>
  </si>
  <si>
    <t>Klaten Tengah</t>
  </si>
  <si>
    <t>Klaten Utara</t>
  </si>
  <si>
    <t>Jumlah   2018</t>
  </si>
  <si>
    <t>Sumber :  Dinas Kesehatan Kabupaten Klaten,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</si>
</sst>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11"/>
      <color theme="1" tint="0.499984740745262"/>
      <name val="Calibri"/>
      <family val="2"/>
      <charset val="1"/>
      <scheme val="minor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5" xfId="0" quotePrefix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3" borderId="7" xfId="0" quotePrefix="1" applyFont="1" applyFill="1" applyBorder="1" applyAlignment="1">
      <alignment horizontal="center"/>
    </xf>
    <xf numFmtId="0" fontId="3" fillId="3" borderId="7" xfId="0" quotePrefix="1" applyFont="1" applyFill="1" applyBorder="1" applyAlignment="1">
      <alignment horizontal="center" wrapText="1"/>
    </xf>
    <xf numFmtId="0" fontId="3" fillId="3" borderId="8" xfId="0" quotePrefix="1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2" fillId="0" borderId="14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14" xfId="0" applyNumberFormat="1" applyFont="1" applyBorder="1"/>
    <xf numFmtId="0" fontId="2" fillId="0" borderId="14" xfId="0" applyFont="1" applyBorder="1" applyAlignment="1">
      <alignment horizontal="center" wrapText="1"/>
    </xf>
    <xf numFmtId="2" fontId="2" fillId="0" borderId="15" xfId="0" applyNumberFormat="1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7" xfId="0" applyFont="1" applyBorder="1"/>
    <xf numFmtId="0" fontId="2" fillId="0" borderId="6" xfId="0" applyFont="1" applyFill="1" applyBorder="1" applyAlignment="1">
      <alignment horizontal="center" wrapText="1"/>
    </xf>
    <xf numFmtId="0" fontId="4" fillId="0" borderId="17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2" fontId="2" fillId="0" borderId="17" xfId="0" applyNumberFormat="1" applyFont="1" applyBorder="1" applyAlignment="1">
      <alignment horizontal="center"/>
    </xf>
    <xf numFmtId="2" fontId="2" fillId="0" borderId="17" xfId="0" applyNumberFormat="1" applyFont="1" applyBorder="1"/>
    <xf numFmtId="2" fontId="2" fillId="0" borderId="19" xfId="0" applyNumberFormat="1" applyFont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18" xfId="0" applyFont="1" applyBorder="1"/>
    <xf numFmtId="0" fontId="2" fillId="0" borderId="21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/>
    <xf numFmtId="0" fontId="2" fillId="0" borderId="21" xfId="0" applyFont="1" applyFill="1" applyBorder="1" applyAlignment="1">
      <alignment horizontal="center" wrapText="1"/>
    </xf>
    <xf numFmtId="2" fontId="2" fillId="0" borderId="22" xfId="0" applyNumberFormat="1" applyFont="1" applyBorder="1" applyAlignment="1">
      <alignment horizontal="center" wrapText="1"/>
    </xf>
    <xf numFmtId="0" fontId="3" fillId="0" borderId="12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wrapText="1"/>
    </xf>
    <xf numFmtId="2" fontId="3" fillId="0" borderId="14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 wrapText="1"/>
    </xf>
    <xf numFmtId="0" fontId="2" fillId="0" borderId="16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center" wrapText="1"/>
    </xf>
    <xf numFmtId="0" fontId="2" fillId="0" borderId="17" xfId="1" applyNumberFormat="1" applyFont="1" applyFill="1" applyBorder="1" applyAlignment="1">
      <alignment horizontal="center"/>
    </xf>
    <xf numFmtId="2" fontId="2" fillId="0" borderId="17" xfId="0" applyNumberFormat="1" applyFont="1" applyFill="1" applyBorder="1" applyAlignment="1">
      <alignment horizontal="center"/>
    </xf>
    <xf numFmtId="2" fontId="2" fillId="0" borderId="19" xfId="0" applyNumberFormat="1" applyFont="1" applyFill="1" applyBorder="1" applyAlignment="1">
      <alignment horizontal="center" wrapText="1"/>
    </xf>
    <xf numFmtId="2" fontId="2" fillId="0" borderId="17" xfId="0" applyNumberFormat="1" applyFont="1" applyFill="1" applyBorder="1" applyAlignment="1">
      <alignment horizontal="center" wrapText="1"/>
    </xf>
    <xf numFmtId="0" fontId="2" fillId="0" borderId="17" xfId="1" applyNumberFormat="1" applyFont="1" applyFill="1" applyBorder="1" applyAlignment="1">
      <alignment horizontal="center" wrapText="1"/>
    </xf>
    <xf numFmtId="0" fontId="2" fillId="0" borderId="17" xfId="0" applyNumberFormat="1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right"/>
    </xf>
    <xf numFmtId="0" fontId="2" fillId="0" borderId="24" xfId="0" applyFont="1" applyFill="1" applyBorder="1" applyAlignment="1">
      <alignment horizontal="right"/>
    </xf>
    <xf numFmtId="0" fontId="2" fillId="0" borderId="24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center"/>
    </xf>
    <xf numFmtId="1" fontId="2" fillId="0" borderId="24" xfId="0" applyNumberFormat="1" applyFont="1" applyFill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0" fontId="2" fillId="0" borderId="24" xfId="1" applyNumberFormat="1" applyFont="1" applyFill="1" applyBorder="1" applyAlignment="1">
      <alignment horizontal="center" wrapText="1"/>
    </xf>
    <xf numFmtId="2" fontId="2" fillId="0" borderId="25" xfId="0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0" xfId="0" applyFill="1"/>
    <xf numFmtId="0" fontId="5" fillId="0" borderId="0" xfId="0" applyFont="1" applyFill="1"/>
    <xf numFmtId="2" fontId="0" fillId="0" borderId="0" xfId="0" applyNumberFormat="1" applyFill="1"/>
    <xf numFmtId="1" fontId="5" fillId="0" borderId="0" xfId="0" applyNumberFormat="1" applyFont="1" applyFill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R48"/>
  <sheetViews>
    <sheetView tabSelected="1" zoomScaleNormal="100" workbookViewId="0">
      <selection activeCell="B2" sqref="B2:L2"/>
    </sheetView>
  </sheetViews>
  <sheetFormatPr defaultRowHeight="15" x14ac:dyDescent="0.25"/>
  <cols>
    <col min="1" max="1" width="4.42578125" customWidth="1"/>
    <col min="2" max="2" width="6" customWidth="1"/>
    <col min="3" max="3" width="12.5703125" customWidth="1"/>
    <col min="4" max="4" width="12" customWidth="1"/>
    <col min="5" max="6" width="8.140625" customWidth="1"/>
    <col min="7" max="7" width="8" customWidth="1"/>
    <col min="8" max="8" width="8.140625" customWidth="1"/>
    <col min="9" max="9" width="8.42578125" customWidth="1"/>
    <col min="10" max="10" width="7.7109375" customWidth="1"/>
    <col min="11" max="11" width="8" customWidth="1"/>
    <col min="12" max="12" width="10.7109375" customWidth="1"/>
    <col min="14" max="14" width="9.28515625" style="74" bestFit="1" customWidth="1"/>
    <col min="15" max="16" width="9.5703125" style="74" bestFit="1" customWidth="1"/>
    <col min="17" max="17" width="9.28515625" style="74" bestFit="1" customWidth="1"/>
    <col min="18" max="18" width="9.140625" style="74"/>
  </cols>
  <sheetData>
    <row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8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8" ht="15.75" thickBot="1" x14ac:dyDescent="0.3"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2:18" ht="16.5" thickTop="1" thickBot="1" x14ac:dyDescent="0.3">
      <c r="B4" s="5" t="s">
        <v>2</v>
      </c>
      <c r="C4" s="6" t="s">
        <v>3</v>
      </c>
      <c r="D4" s="7" t="s">
        <v>4</v>
      </c>
      <c r="E4" s="7" t="s">
        <v>5</v>
      </c>
      <c r="F4" s="7"/>
      <c r="G4" s="7"/>
      <c r="H4" s="7"/>
      <c r="I4" s="7"/>
      <c r="J4" s="7"/>
      <c r="K4" s="7"/>
      <c r="L4" s="8"/>
    </row>
    <row r="5" spans="2:18" ht="15.75" thickBot="1" x14ac:dyDescent="0.3">
      <c r="B5" s="9"/>
      <c r="C5" s="10"/>
      <c r="D5" s="11"/>
      <c r="E5" s="11" t="s">
        <v>6</v>
      </c>
      <c r="F5" s="11"/>
      <c r="G5" s="11" t="s">
        <v>7</v>
      </c>
      <c r="H5" s="11"/>
      <c r="I5" s="11" t="s">
        <v>8</v>
      </c>
      <c r="J5" s="11"/>
      <c r="K5" s="12" t="s">
        <v>9</v>
      </c>
      <c r="L5" s="13"/>
    </row>
    <row r="6" spans="2:18" ht="15.75" thickBot="1" x14ac:dyDescent="0.3">
      <c r="B6" s="9"/>
      <c r="C6" s="14"/>
      <c r="D6" s="11"/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6" t="s">
        <v>10</v>
      </c>
      <c r="L6" s="17" t="s">
        <v>11</v>
      </c>
    </row>
    <row r="7" spans="2:18" ht="15.75" thickBot="1" x14ac:dyDescent="0.3">
      <c r="B7" s="18" t="s">
        <v>12</v>
      </c>
      <c r="C7" s="19">
        <f>B7-1</f>
        <v>-2</v>
      </c>
      <c r="D7" s="20"/>
      <c r="E7" s="21">
        <f>C7-1</f>
        <v>-3</v>
      </c>
      <c r="F7" s="21">
        <f t="shared" ref="F7:G7" si="0">E7-1</f>
        <v>-4</v>
      </c>
      <c r="G7" s="21">
        <f t="shared" si="0"/>
        <v>-5</v>
      </c>
      <c r="H7" s="22" t="s">
        <v>13</v>
      </c>
      <c r="I7" s="22" t="s">
        <v>14</v>
      </c>
      <c r="J7" s="22" t="s">
        <v>15</v>
      </c>
      <c r="K7" s="23" t="s">
        <v>16</v>
      </c>
      <c r="L7" s="24" t="s">
        <v>17</v>
      </c>
    </row>
    <row r="8" spans="2:18" x14ac:dyDescent="0.25">
      <c r="B8" s="25">
        <v>1</v>
      </c>
      <c r="C8" s="26" t="s">
        <v>18</v>
      </c>
      <c r="D8" s="26" t="s">
        <v>19</v>
      </c>
      <c r="E8" s="27">
        <v>5</v>
      </c>
      <c r="F8" s="28">
        <v>0.30599755201958384</v>
      </c>
      <c r="G8" s="27">
        <v>257</v>
      </c>
      <c r="H8" s="28">
        <v>15.728274173806609</v>
      </c>
      <c r="I8" s="27">
        <v>831</v>
      </c>
      <c r="J8" s="29">
        <v>50.856793145654834</v>
      </c>
      <c r="K8" s="30">
        <v>5</v>
      </c>
      <c r="L8" s="31">
        <v>0.30599755201958384</v>
      </c>
      <c r="N8" s="75"/>
      <c r="Q8" s="76"/>
      <c r="R8" s="76"/>
    </row>
    <row r="9" spans="2:18" x14ac:dyDescent="0.25">
      <c r="B9" s="32"/>
      <c r="C9" s="33"/>
      <c r="D9" s="33" t="s">
        <v>20</v>
      </c>
      <c r="E9" s="34">
        <v>39</v>
      </c>
      <c r="F9" s="28">
        <v>2.0822210357714899</v>
      </c>
      <c r="G9" s="34">
        <v>164</v>
      </c>
      <c r="H9" s="28">
        <v>8.756006406833956</v>
      </c>
      <c r="I9" s="34">
        <v>1229</v>
      </c>
      <c r="J9" s="29">
        <v>65.616657768286174</v>
      </c>
      <c r="K9" s="35">
        <v>36</v>
      </c>
      <c r="L9" s="31">
        <v>1.9220501868659905</v>
      </c>
      <c r="N9" s="75"/>
      <c r="Q9" s="76"/>
      <c r="R9" s="76"/>
    </row>
    <row r="10" spans="2:18" x14ac:dyDescent="0.25">
      <c r="B10" s="32">
        <v>2</v>
      </c>
      <c r="C10" s="33" t="s">
        <v>21</v>
      </c>
      <c r="D10" s="33" t="s">
        <v>21</v>
      </c>
      <c r="E10" s="34">
        <v>1</v>
      </c>
      <c r="F10" s="28">
        <v>4.4903457566232596E-2</v>
      </c>
      <c r="G10" s="34">
        <v>21</v>
      </c>
      <c r="H10" s="28">
        <v>0.94297260889088463</v>
      </c>
      <c r="I10" s="34">
        <v>194</v>
      </c>
      <c r="J10" s="29">
        <v>8.7112707678491255</v>
      </c>
      <c r="K10" s="35">
        <v>2</v>
      </c>
      <c r="L10" s="31">
        <v>8.9806915132465193E-2</v>
      </c>
      <c r="N10" s="75"/>
      <c r="Q10" s="76"/>
      <c r="R10" s="76"/>
    </row>
    <row r="11" spans="2:18" x14ac:dyDescent="0.25">
      <c r="B11" s="32">
        <v>3</v>
      </c>
      <c r="C11" s="33" t="s">
        <v>22</v>
      </c>
      <c r="D11" s="33" t="s">
        <v>22</v>
      </c>
      <c r="E11" s="34">
        <v>0</v>
      </c>
      <c r="F11" s="28">
        <v>0</v>
      </c>
      <c r="G11" s="34">
        <v>22</v>
      </c>
      <c r="H11" s="28">
        <v>0.6470588235294118</v>
      </c>
      <c r="I11" s="34">
        <v>17</v>
      </c>
      <c r="J11" s="29">
        <v>0.5</v>
      </c>
      <c r="K11" s="35">
        <v>0</v>
      </c>
      <c r="L11" s="31">
        <v>0</v>
      </c>
      <c r="N11" s="75"/>
      <c r="Q11" s="76"/>
      <c r="R11" s="76"/>
    </row>
    <row r="12" spans="2:18" x14ac:dyDescent="0.25">
      <c r="B12" s="32">
        <v>4</v>
      </c>
      <c r="C12" s="33" t="s">
        <v>23</v>
      </c>
      <c r="D12" s="33" t="s">
        <v>23</v>
      </c>
      <c r="E12" s="34">
        <v>14</v>
      </c>
      <c r="F12" s="28">
        <v>0.33629594042757627</v>
      </c>
      <c r="G12" s="34">
        <v>23</v>
      </c>
      <c r="H12" s="28">
        <v>0.55248618784530379</v>
      </c>
      <c r="I12" s="34">
        <v>293</v>
      </c>
      <c r="J12" s="29">
        <v>7.0381936103771316</v>
      </c>
      <c r="K12" s="35">
        <v>0</v>
      </c>
      <c r="L12" s="31">
        <v>0</v>
      </c>
      <c r="N12" s="75"/>
      <c r="Q12" s="76"/>
      <c r="R12" s="76"/>
    </row>
    <row r="13" spans="2:18" x14ac:dyDescent="0.25">
      <c r="B13" s="32">
        <v>5</v>
      </c>
      <c r="C13" s="33" t="s">
        <v>24</v>
      </c>
      <c r="D13" s="33" t="s">
        <v>25</v>
      </c>
      <c r="E13" s="34">
        <v>6</v>
      </c>
      <c r="F13" s="28">
        <v>0.3692307692307692</v>
      </c>
      <c r="G13" s="34">
        <v>102</v>
      </c>
      <c r="H13" s="28">
        <v>6.2769230769230768</v>
      </c>
      <c r="I13" s="34">
        <v>1392</v>
      </c>
      <c r="J13" s="29">
        <v>85.66153846153847</v>
      </c>
      <c r="K13" s="35">
        <v>99</v>
      </c>
      <c r="L13" s="31">
        <v>6.092307692307692</v>
      </c>
      <c r="N13" s="75"/>
      <c r="Q13" s="76"/>
      <c r="R13" s="76"/>
    </row>
    <row r="14" spans="2:18" x14ac:dyDescent="0.25">
      <c r="B14" s="32"/>
      <c r="C14" s="36"/>
      <c r="D14" s="33" t="s">
        <v>26</v>
      </c>
      <c r="E14" s="34">
        <v>34</v>
      </c>
      <c r="F14" s="28">
        <v>2.2834116856950972</v>
      </c>
      <c r="G14" s="34">
        <v>141</v>
      </c>
      <c r="H14" s="28">
        <v>9.4694425789120213</v>
      </c>
      <c r="I14" s="34">
        <v>940</v>
      </c>
      <c r="J14" s="29">
        <v>63.129617192746814</v>
      </c>
      <c r="K14" s="37">
        <v>18</v>
      </c>
      <c r="L14" s="31">
        <v>1.2088650100738749</v>
      </c>
      <c r="N14" s="75"/>
      <c r="Q14" s="76"/>
      <c r="R14" s="76"/>
    </row>
    <row r="15" spans="2:18" x14ac:dyDescent="0.25">
      <c r="B15" s="32">
        <v>6</v>
      </c>
      <c r="C15" s="38" t="s">
        <v>27</v>
      </c>
      <c r="D15" s="38" t="s">
        <v>28</v>
      </c>
      <c r="E15" s="34">
        <v>0</v>
      </c>
      <c r="F15" s="28">
        <v>0</v>
      </c>
      <c r="G15" s="34">
        <v>0</v>
      </c>
      <c r="H15" s="28">
        <v>0</v>
      </c>
      <c r="I15" s="34">
        <v>0</v>
      </c>
      <c r="J15" s="29">
        <v>0</v>
      </c>
      <c r="K15" s="35">
        <v>0</v>
      </c>
      <c r="L15" s="31">
        <v>0</v>
      </c>
      <c r="N15" s="75"/>
      <c r="Q15" s="76"/>
      <c r="R15" s="76"/>
    </row>
    <row r="16" spans="2:18" x14ac:dyDescent="0.25">
      <c r="B16" s="32"/>
      <c r="C16" s="36"/>
      <c r="D16" s="38" t="s">
        <v>29</v>
      </c>
      <c r="E16" s="34">
        <v>8</v>
      </c>
      <c r="F16" s="28">
        <v>0.29017047515415306</v>
      </c>
      <c r="G16" s="34">
        <v>36</v>
      </c>
      <c r="H16" s="28">
        <v>1.3057671381936888</v>
      </c>
      <c r="I16" s="34">
        <v>2428</v>
      </c>
      <c r="J16" s="29">
        <v>88.066739209285458</v>
      </c>
      <c r="K16" s="35">
        <v>0</v>
      </c>
      <c r="L16" s="31">
        <v>0</v>
      </c>
      <c r="N16" s="75"/>
      <c r="Q16" s="76"/>
      <c r="R16" s="76"/>
    </row>
    <row r="17" spans="2:18" x14ac:dyDescent="0.25">
      <c r="B17" s="32">
        <v>7</v>
      </c>
      <c r="C17" s="38" t="s">
        <v>30</v>
      </c>
      <c r="D17" s="38" t="s">
        <v>31</v>
      </c>
      <c r="E17" s="34">
        <v>26</v>
      </c>
      <c r="F17" s="28">
        <v>1.0228166797797011</v>
      </c>
      <c r="G17" s="34">
        <v>21</v>
      </c>
      <c r="H17" s="28">
        <v>0.82612116443745076</v>
      </c>
      <c r="I17" s="34">
        <v>1997</v>
      </c>
      <c r="J17" s="29">
        <v>78.560188827694731</v>
      </c>
      <c r="K17" s="35">
        <v>1</v>
      </c>
      <c r="L17" s="31">
        <v>3.9339103068450038E-2</v>
      </c>
      <c r="N17" s="75"/>
      <c r="Q17" s="76"/>
      <c r="R17" s="76"/>
    </row>
    <row r="18" spans="2:18" x14ac:dyDescent="0.25">
      <c r="B18" s="32">
        <v>8</v>
      </c>
      <c r="C18" s="33" t="s">
        <v>32</v>
      </c>
      <c r="D18" s="33" t="s">
        <v>32</v>
      </c>
      <c r="E18" s="34">
        <v>0</v>
      </c>
      <c r="F18" s="28">
        <v>0</v>
      </c>
      <c r="G18" s="34">
        <v>54</v>
      </c>
      <c r="H18" s="28">
        <v>4.3618739903069468</v>
      </c>
      <c r="I18" s="34">
        <v>923</v>
      </c>
      <c r="J18" s="29">
        <v>74.555735056542815</v>
      </c>
      <c r="K18" s="35">
        <v>65</v>
      </c>
      <c r="L18" s="31">
        <v>5.2504038772213244</v>
      </c>
      <c r="N18" s="75"/>
      <c r="Q18" s="76"/>
      <c r="R18" s="76"/>
    </row>
    <row r="19" spans="2:18" x14ac:dyDescent="0.25">
      <c r="B19" s="32">
        <v>9</v>
      </c>
      <c r="C19" s="33" t="s">
        <v>33</v>
      </c>
      <c r="D19" s="33" t="s">
        <v>34</v>
      </c>
      <c r="E19" s="34">
        <v>10</v>
      </c>
      <c r="F19" s="28">
        <v>0.56338028169014087</v>
      </c>
      <c r="G19" s="34">
        <v>7</v>
      </c>
      <c r="H19" s="28">
        <v>0.39436619718309857</v>
      </c>
      <c r="I19" s="34">
        <v>0</v>
      </c>
      <c r="J19" s="29">
        <v>0</v>
      </c>
      <c r="K19" s="35">
        <v>0</v>
      </c>
      <c r="L19" s="31">
        <v>0</v>
      </c>
      <c r="N19" s="75"/>
      <c r="Q19" s="76"/>
      <c r="R19" s="76"/>
    </row>
    <row r="20" spans="2:18" x14ac:dyDescent="0.25">
      <c r="B20" s="32"/>
      <c r="C20" s="33"/>
      <c r="D20" s="33" t="s">
        <v>35</v>
      </c>
      <c r="E20" s="34">
        <v>4</v>
      </c>
      <c r="F20" s="28">
        <v>0.19900497512437809</v>
      </c>
      <c r="G20" s="34">
        <v>98</v>
      </c>
      <c r="H20" s="28">
        <v>4.8756218905472641</v>
      </c>
      <c r="I20" s="34">
        <v>1457</v>
      </c>
      <c r="J20" s="29">
        <v>72.487562189054728</v>
      </c>
      <c r="K20" s="35">
        <v>6</v>
      </c>
      <c r="L20" s="31">
        <v>0.29850746268656719</v>
      </c>
      <c r="N20" s="75"/>
      <c r="Q20" s="76"/>
      <c r="R20" s="76"/>
    </row>
    <row r="21" spans="2:18" x14ac:dyDescent="0.25">
      <c r="B21" s="32">
        <v>10</v>
      </c>
      <c r="C21" s="33" t="s">
        <v>36</v>
      </c>
      <c r="D21" s="33" t="s">
        <v>36</v>
      </c>
      <c r="E21" s="34">
        <v>0</v>
      </c>
      <c r="F21" s="28">
        <v>0</v>
      </c>
      <c r="G21" s="34">
        <v>0</v>
      </c>
      <c r="H21" s="28">
        <v>0</v>
      </c>
      <c r="I21" s="34">
        <v>0</v>
      </c>
      <c r="J21" s="29">
        <v>0</v>
      </c>
      <c r="K21" s="35">
        <v>0</v>
      </c>
      <c r="L21" s="31">
        <v>0</v>
      </c>
      <c r="N21" s="75"/>
      <c r="Q21" s="76"/>
      <c r="R21" s="76"/>
    </row>
    <row r="22" spans="2:18" x14ac:dyDescent="0.25">
      <c r="B22" s="32">
        <v>11</v>
      </c>
      <c r="C22" s="33" t="s">
        <v>37</v>
      </c>
      <c r="D22" s="33" t="s">
        <v>37</v>
      </c>
      <c r="E22" s="34">
        <v>3</v>
      </c>
      <c r="F22" s="28">
        <v>0.12679628064243448</v>
      </c>
      <c r="G22" s="34">
        <v>25</v>
      </c>
      <c r="H22" s="28">
        <v>1.0566356720202874</v>
      </c>
      <c r="I22" s="34">
        <v>2011</v>
      </c>
      <c r="J22" s="29">
        <v>84.995773457311913</v>
      </c>
      <c r="K22" s="35">
        <v>0</v>
      </c>
      <c r="L22" s="31">
        <v>0</v>
      </c>
      <c r="N22" s="75"/>
      <c r="Q22" s="76"/>
      <c r="R22" s="76"/>
    </row>
    <row r="23" spans="2:18" x14ac:dyDescent="0.25">
      <c r="B23" s="32">
        <v>12</v>
      </c>
      <c r="C23" s="33" t="s">
        <v>38</v>
      </c>
      <c r="D23" s="33" t="s">
        <v>38</v>
      </c>
      <c r="E23" s="34">
        <v>0</v>
      </c>
      <c r="F23" s="28">
        <v>0</v>
      </c>
      <c r="G23" s="34">
        <v>0</v>
      </c>
      <c r="H23" s="28">
        <v>0</v>
      </c>
      <c r="I23" s="34">
        <v>0</v>
      </c>
      <c r="J23" s="29">
        <v>0</v>
      </c>
      <c r="K23" s="35">
        <v>0</v>
      </c>
      <c r="L23" s="31">
        <v>0</v>
      </c>
      <c r="N23" s="75"/>
      <c r="Q23" s="76"/>
      <c r="R23" s="76"/>
    </row>
    <row r="24" spans="2:18" x14ac:dyDescent="0.25">
      <c r="B24" s="32">
        <v>13</v>
      </c>
      <c r="C24" s="33" t="s">
        <v>39</v>
      </c>
      <c r="D24" s="33" t="s">
        <v>39</v>
      </c>
      <c r="E24" s="34">
        <v>0</v>
      </c>
      <c r="F24" s="28">
        <v>0</v>
      </c>
      <c r="G24" s="34">
        <v>0</v>
      </c>
      <c r="H24" s="28">
        <v>0</v>
      </c>
      <c r="I24" s="34">
        <v>0</v>
      </c>
      <c r="J24" s="29">
        <v>0</v>
      </c>
      <c r="K24" s="35">
        <v>0</v>
      </c>
      <c r="L24" s="31">
        <v>0</v>
      </c>
      <c r="N24" s="75"/>
      <c r="Q24" s="76"/>
      <c r="R24" s="76"/>
    </row>
    <row r="25" spans="2:18" x14ac:dyDescent="0.25">
      <c r="B25" s="32"/>
      <c r="C25" s="36"/>
      <c r="D25" s="38" t="s">
        <v>40</v>
      </c>
      <c r="E25" s="34">
        <v>15</v>
      </c>
      <c r="F25" s="28">
        <v>0.76608784473953018</v>
      </c>
      <c r="G25" s="34">
        <v>43</v>
      </c>
      <c r="H25" s="28">
        <v>2.1961184882533198</v>
      </c>
      <c r="I25" s="34">
        <v>1353</v>
      </c>
      <c r="J25" s="29">
        <v>69.101123595505626</v>
      </c>
      <c r="K25" s="35">
        <v>12</v>
      </c>
      <c r="L25" s="31">
        <v>0.61287027579162412</v>
      </c>
      <c r="N25" s="75"/>
      <c r="Q25" s="76"/>
      <c r="R25" s="76"/>
    </row>
    <row r="26" spans="2:18" x14ac:dyDescent="0.25">
      <c r="B26" s="32">
        <v>14</v>
      </c>
      <c r="C26" s="38" t="s">
        <v>41</v>
      </c>
      <c r="D26" s="38" t="s">
        <v>41</v>
      </c>
      <c r="E26" s="34">
        <v>3</v>
      </c>
      <c r="F26" s="28">
        <v>0.1054481546572935</v>
      </c>
      <c r="G26" s="34">
        <v>28</v>
      </c>
      <c r="H26" s="28">
        <v>0.98418277680140598</v>
      </c>
      <c r="I26" s="34">
        <v>2296</v>
      </c>
      <c r="J26" s="29">
        <v>80.702987697715287</v>
      </c>
      <c r="K26" s="35">
        <v>0</v>
      </c>
      <c r="L26" s="31">
        <v>0</v>
      </c>
      <c r="N26" s="75"/>
      <c r="Q26" s="76"/>
      <c r="R26" s="76"/>
    </row>
    <row r="27" spans="2:18" x14ac:dyDescent="0.25">
      <c r="B27" s="32">
        <v>15</v>
      </c>
      <c r="C27" s="33" t="s">
        <v>42</v>
      </c>
      <c r="D27" s="33" t="s">
        <v>42</v>
      </c>
      <c r="E27" s="34">
        <v>18</v>
      </c>
      <c r="F27" s="28">
        <v>0.75</v>
      </c>
      <c r="G27" s="34">
        <v>16</v>
      </c>
      <c r="H27" s="28">
        <v>0.66666666666666674</v>
      </c>
      <c r="I27" s="34">
        <v>2097</v>
      </c>
      <c r="J27" s="29">
        <v>87.375</v>
      </c>
      <c r="K27" s="35">
        <v>0</v>
      </c>
      <c r="L27" s="31">
        <v>0</v>
      </c>
      <c r="N27" s="75"/>
      <c r="Q27" s="76"/>
      <c r="R27" s="76"/>
    </row>
    <row r="28" spans="2:18" x14ac:dyDescent="0.25">
      <c r="B28" s="32">
        <v>16</v>
      </c>
      <c r="C28" s="33" t="s">
        <v>43</v>
      </c>
      <c r="D28" s="33" t="s">
        <v>43</v>
      </c>
      <c r="E28" s="34">
        <v>11</v>
      </c>
      <c r="F28" s="28">
        <v>0.30454042081949062</v>
      </c>
      <c r="G28" s="34">
        <v>150</v>
      </c>
      <c r="H28" s="28">
        <v>4.1528239202657806</v>
      </c>
      <c r="I28" s="34">
        <v>3053</v>
      </c>
      <c r="J28" s="29">
        <v>84.523809523809518</v>
      </c>
      <c r="K28" s="35">
        <v>0</v>
      </c>
      <c r="L28" s="31">
        <v>0</v>
      </c>
      <c r="N28" s="75"/>
      <c r="Q28" s="76"/>
      <c r="R28" s="76"/>
    </row>
    <row r="29" spans="2:18" x14ac:dyDescent="0.25">
      <c r="B29" s="32">
        <v>17</v>
      </c>
      <c r="C29" s="33" t="s">
        <v>44</v>
      </c>
      <c r="D29" s="33" t="s">
        <v>45</v>
      </c>
      <c r="E29" s="34">
        <v>9</v>
      </c>
      <c r="F29" s="28">
        <v>0.45248868778280549</v>
      </c>
      <c r="G29" s="34">
        <v>45</v>
      </c>
      <c r="H29" s="28">
        <v>2.2624434389140271</v>
      </c>
      <c r="I29" s="34">
        <v>1531</v>
      </c>
      <c r="J29" s="29">
        <v>76.97335344394169</v>
      </c>
      <c r="K29" s="35">
        <v>0</v>
      </c>
      <c r="L29" s="31">
        <v>0</v>
      </c>
      <c r="N29" s="75"/>
      <c r="Q29" s="76"/>
      <c r="R29" s="76"/>
    </row>
    <row r="30" spans="2:18" x14ac:dyDescent="0.25">
      <c r="B30" s="32"/>
      <c r="C30" s="33"/>
      <c r="D30" s="33" t="s">
        <v>46</v>
      </c>
      <c r="E30" s="34">
        <v>4</v>
      </c>
      <c r="F30" s="28">
        <v>0.16313213703099511</v>
      </c>
      <c r="G30" s="34">
        <v>184</v>
      </c>
      <c r="H30" s="28">
        <v>7.504078303425775</v>
      </c>
      <c r="I30" s="34">
        <v>1938</v>
      </c>
      <c r="J30" s="29">
        <v>79.03752039151712</v>
      </c>
      <c r="K30" s="35">
        <v>10</v>
      </c>
      <c r="L30" s="31">
        <v>0.40783034257748774</v>
      </c>
      <c r="N30" s="75"/>
      <c r="Q30" s="76"/>
      <c r="R30" s="76"/>
    </row>
    <row r="31" spans="2:18" x14ac:dyDescent="0.25">
      <c r="B31" s="32">
        <v>18</v>
      </c>
      <c r="C31" s="33" t="s">
        <v>47</v>
      </c>
      <c r="D31" s="33" t="s">
        <v>47</v>
      </c>
      <c r="E31" s="34">
        <v>3</v>
      </c>
      <c r="F31" s="28">
        <v>0.12295081967213116</v>
      </c>
      <c r="G31" s="34">
        <v>22</v>
      </c>
      <c r="H31" s="28">
        <v>0.90163934426229519</v>
      </c>
      <c r="I31" s="34">
        <v>2092</v>
      </c>
      <c r="J31" s="29">
        <v>85.73770491803279</v>
      </c>
      <c r="K31" s="35">
        <v>52</v>
      </c>
      <c r="L31" s="31">
        <v>2.1311475409836063</v>
      </c>
      <c r="N31" s="75"/>
      <c r="Q31" s="76"/>
      <c r="R31" s="76"/>
    </row>
    <row r="32" spans="2:18" x14ac:dyDescent="0.25">
      <c r="B32" s="32">
        <v>19</v>
      </c>
      <c r="C32" s="33" t="s">
        <v>48</v>
      </c>
      <c r="D32" s="33" t="s">
        <v>48</v>
      </c>
      <c r="E32" s="34">
        <v>0</v>
      </c>
      <c r="F32" s="28">
        <v>0</v>
      </c>
      <c r="G32" s="34">
        <v>0</v>
      </c>
      <c r="H32" s="28">
        <v>0</v>
      </c>
      <c r="I32" s="34">
        <v>0</v>
      </c>
      <c r="J32" s="29">
        <v>0</v>
      </c>
      <c r="K32" s="35">
        <v>0</v>
      </c>
      <c r="L32" s="31">
        <v>0</v>
      </c>
      <c r="N32" s="75"/>
      <c r="Q32" s="76"/>
      <c r="R32" s="76"/>
    </row>
    <row r="33" spans="2:18" x14ac:dyDescent="0.25">
      <c r="B33" s="32">
        <v>20</v>
      </c>
      <c r="C33" s="33" t="s">
        <v>49</v>
      </c>
      <c r="D33" s="33" t="s">
        <v>49</v>
      </c>
      <c r="E33" s="34">
        <v>0</v>
      </c>
      <c r="F33" s="28">
        <v>0</v>
      </c>
      <c r="G33" s="34">
        <v>0</v>
      </c>
      <c r="H33" s="28">
        <v>0</v>
      </c>
      <c r="I33" s="34">
        <v>0</v>
      </c>
      <c r="J33" s="29">
        <v>0</v>
      </c>
      <c r="K33" s="35">
        <v>0</v>
      </c>
      <c r="L33" s="31">
        <v>0</v>
      </c>
      <c r="N33" s="75"/>
      <c r="Q33" s="76"/>
      <c r="R33" s="76"/>
    </row>
    <row r="34" spans="2:18" x14ac:dyDescent="0.25">
      <c r="B34" s="32">
        <v>21</v>
      </c>
      <c r="C34" s="33" t="s">
        <v>50</v>
      </c>
      <c r="D34" s="33" t="s">
        <v>50</v>
      </c>
      <c r="E34" s="34">
        <v>0</v>
      </c>
      <c r="F34" s="28">
        <v>0</v>
      </c>
      <c r="G34" s="34">
        <v>7</v>
      </c>
      <c r="H34" s="28">
        <v>0.33849129593810445</v>
      </c>
      <c r="I34" s="34">
        <v>1684</v>
      </c>
      <c r="J34" s="29">
        <v>81.431334622823982</v>
      </c>
      <c r="K34" s="35">
        <v>0</v>
      </c>
      <c r="L34" s="31">
        <v>0</v>
      </c>
      <c r="N34" s="75"/>
      <c r="Q34" s="76"/>
      <c r="R34" s="76"/>
    </row>
    <row r="35" spans="2:18" x14ac:dyDescent="0.25">
      <c r="B35" s="32"/>
      <c r="C35" s="36"/>
      <c r="D35" s="38" t="s">
        <v>51</v>
      </c>
      <c r="E35" s="34">
        <v>8</v>
      </c>
      <c r="F35" s="28">
        <v>0.49079754601226999</v>
      </c>
      <c r="G35" s="34">
        <v>8</v>
      </c>
      <c r="H35" s="28">
        <v>0.49079754601226999</v>
      </c>
      <c r="I35" s="34">
        <v>1362</v>
      </c>
      <c r="J35" s="29">
        <v>83.558282208588949</v>
      </c>
      <c r="K35" s="35">
        <v>0</v>
      </c>
      <c r="L35" s="31">
        <v>0</v>
      </c>
      <c r="N35" s="75"/>
      <c r="Q35" s="76"/>
      <c r="R35" s="76"/>
    </row>
    <row r="36" spans="2:18" x14ac:dyDescent="0.25">
      <c r="B36" s="32">
        <v>22</v>
      </c>
      <c r="C36" s="38" t="s">
        <v>52</v>
      </c>
      <c r="D36" s="38" t="s">
        <v>52</v>
      </c>
      <c r="E36" s="39">
        <v>3</v>
      </c>
      <c r="F36" s="28">
        <v>0.14970059880239522</v>
      </c>
      <c r="G36" s="39">
        <v>23</v>
      </c>
      <c r="H36" s="28">
        <v>1.1477045908183632</v>
      </c>
      <c r="I36" s="39">
        <v>0</v>
      </c>
      <c r="J36" s="29">
        <v>0</v>
      </c>
      <c r="K36" s="40">
        <v>0</v>
      </c>
      <c r="L36" s="31">
        <v>0</v>
      </c>
      <c r="N36" s="75"/>
      <c r="Q36" s="76"/>
      <c r="R36" s="76"/>
    </row>
    <row r="37" spans="2:18" x14ac:dyDescent="0.25">
      <c r="B37" s="32"/>
      <c r="C37" s="36"/>
      <c r="D37" s="38" t="s">
        <v>53</v>
      </c>
      <c r="E37" s="39">
        <v>23</v>
      </c>
      <c r="F37" s="28">
        <v>1.1047070124879923</v>
      </c>
      <c r="G37" s="39">
        <v>19</v>
      </c>
      <c r="H37" s="28">
        <v>0.91258405379442842</v>
      </c>
      <c r="I37" s="39">
        <v>1780</v>
      </c>
      <c r="J37" s="29">
        <v>85.49471661863592</v>
      </c>
      <c r="K37" s="40">
        <v>0</v>
      </c>
      <c r="L37" s="31">
        <v>0</v>
      </c>
      <c r="N37" s="75"/>
      <c r="Q37" s="76"/>
      <c r="R37" s="76"/>
    </row>
    <row r="38" spans="2:18" x14ac:dyDescent="0.25">
      <c r="B38" s="32">
        <v>23</v>
      </c>
      <c r="C38" s="33" t="s">
        <v>54</v>
      </c>
      <c r="D38" s="33" t="s">
        <v>54</v>
      </c>
      <c r="E38" s="39">
        <v>14</v>
      </c>
      <c r="F38" s="28">
        <v>0.53496369889186091</v>
      </c>
      <c r="G38" s="39">
        <v>15</v>
      </c>
      <c r="H38" s="28">
        <v>0.57317539166985099</v>
      </c>
      <c r="I38" s="39">
        <v>1821</v>
      </c>
      <c r="J38" s="29">
        <v>69.583492548719903</v>
      </c>
      <c r="K38" s="40">
        <v>1</v>
      </c>
      <c r="L38" s="31">
        <v>3.8211692777990067E-2</v>
      </c>
      <c r="N38" s="75"/>
      <c r="Q38" s="76"/>
      <c r="R38" s="76"/>
    </row>
    <row r="39" spans="2:18" x14ac:dyDescent="0.25">
      <c r="B39" s="32">
        <v>24</v>
      </c>
      <c r="C39" s="33" t="s">
        <v>55</v>
      </c>
      <c r="D39" s="33" t="s">
        <v>55</v>
      </c>
      <c r="E39" s="39">
        <v>13</v>
      </c>
      <c r="F39" s="28">
        <v>0.48543689320388345</v>
      </c>
      <c r="G39" s="39">
        <v>147</v>
      </c>
      <c r="H39" s="28">
        <v>5.4891710231516058</v>
      </c>
      <c r="I39" s="39">
        <v>2028</v>
      </c>
      <c r="J39" s="29">
        <v>75.728155339805824</v>
      </c>
      <c r="K39" s="40">
        <v>2</v>
      </c>
      <c r="L39" s="31">
        <v>7.4682598954443624E-2</v>
      </c>
      <c r="N39" s="75"/>
      <c r="Q39" s="76"/>
      <c r="R39" s="76"/>
    </row>
    <row r="40" spans="2:18" x14ac:dyDescent="0.25">
      <c r="B40" s="32">
        <v>25</v>
      </c>
      <c r="C40" s="33" t="s">
        <v>56</v>
      </c>
      <c r="D40" s="33" t="s">
        <v>56</v>
      </c>
      <c r="E40" s="39">
        <v>35</v>
      </c>
      <c r="F40" s="41">
        <v>1.4256619144602851</v>
      </c>
      <c r="G40" s="39">
        <v>134</v>
      </c>
      <c r="H40" s="41">
        <v>5.4582484725050913</v>
      </c>
      <c r="I40" s="39">
        <v>1895</v>
      </c>
      <c r="J40" s="42">
        <v>77.189409368635438</v>
      </c>
      <c r="K40" s="40">
        <v>32</v>
      </c>
      <c r="L40" s="43">
        <v>1.3034623217922607</v>
      </c>
      <c r="N40" s="75"/>
      <c r="Q40" s="76"/>
      <c r="R40" s="76"/>
    </row>
    <row r="41" spans="2:18" ht="15.75" thickBot="1" x14ac:dyDescent="0.3">
      <c r="B41" s="44">
        <v>26</v>
      </c>
      <c r="C41" s="45" t="s">
        <v>57</v>
      </c>
      <c r="D41" s="45" t="s">
        <v>57</v>
      </c>
      <c r="E41" s="46">
        <v>18</v>
      </c>
      <c r="F41" s="47">
        <v>0.66815144766146994</v>
      </c>
      <c r="G41" s="46">
        <v>46</v>
      </c>
      <c r="H41" s="47">
        <v>1.7074981440237564</v>
      </c>
      <c r="I41" s="46">
        <v>2017</v>
      </c>
      <c r="J41" s="48">
        <v>74.870081662954718</v>
      </c>
      <c r="K41" s="49">
        <v>10</v>
      </c>
      <c r="L41" s="50">
        <v>0.3711952487008166</v>
      </c>
      <c r="N41" s="75"/>
      <c r="Q41" s="76"/>
      <c r="R41" s="76"/>
    </row>
    <row r="42" spans="2:18" x14ac:dyDescent="0.25">
      <c r="B42" s="51" t="s">
        <v>58</v>
      </c>
      <c r="C42" s="52"/>
      <c r="D42" s="52"/>
      <c r="E42" s="53">
        <v>327</v>
      </c>
      <c r="F42" s="54">
        <v>0.40382834208088914</v>
      </c>
      <c r="G42" s="53">
        <v>1858</v>
      </c>
      <c r="H42" s="54">
        <v>2.2945353504167953</v>
      </c>
      <c r="I42" s="53">
        <v>40659</v>
      </c>
      <c r="J42" s="54">
        <v>50.211793763507252</v>
      </c>
      <c r="K42" s="53">
        <v>351</v>
      </c>
      <c r="L42" s="55">
        <v>0.43346711948132144</v>
      </c>
      <c r="N42" s="75"/>
      <c r="O42" s="76"/>
      <c r="Q42" s="76"/>
      <c r="R42" s="76"/>
    </row>
    <row r="43" spans="2:18" x14ac:dyDescent="0.25">
      <c r="B43" s="56">
        <v>2017</v>
      </c>
      <c r="C43" s="57"/>
      <c r="D43" s="57"/>
      <c r="E43" s="58">
        <v>998</v>
      </c>
      <c r="F43" s="28">
        <v>1.4882638909600645</v>
      </c>
      <c r="G43" s="58">
        <v>4370</v>
      </c>
      <c r="H43" s="28">
        <v>6.5167466968892596</v>
      </c>
      <c r="I43" s="58">
        <v>61146</v>
      </c>
      <c r="J43" s="28">
        <v>91.183751379402906</v>
      </c>
      <c r="K43" s="58">
        <v>544</v>
      </c>
      <c r="L43" s="31">
        <v>0.81123803274777051</v>
      </c>
      <c r="N43" s="75"/>
      <c r="O43" s="76"/>
      <c r="Q43" s="76"/>
      <c r="R43" s="76"/>
    </row>
    <row r="44" spans="2:18" x14ac:dyDescent="0.25">
      <c r="B44" s="56">
        <v>2016</v>
      </c>
      <c r="C44" s="57"/>
      <c r="D44" s="57"/>
      <c r="E44" s="59">
        <v>1178</v>
      </c>
      <c r="F44" s="60">
        <v>1.7182531579100906</v>
      </c>
      <c r="G44" s="59">
        <v>4819</v>
      </c>
      <c r="H44" s="60">
        <v>7.0290848624522297</v>
      </c>
      <c r="I44" s="59">
        <v>61814</v>
      </c>
      <c r="J44" s="60">
        <v>90.163073601913709</v>
      </c>
      <c r="K44" s="59">
        <v>747</v>
      </c>
      <c r="L44" s="61">
        <v>1.0895883777239708</v>
      </c>
      <c r="N44" s="75"/>
      <c r="O44" s="76"/>
    </row>
    <row r="45" spans="2:18" x14ac:dyDescent="0.25">
      <c r="B45" s="56">
        <v>2015</v>
      </c>
      <c r="C45" s="57"/>
      <c r="D45" s="57"/>
      <c r="E45" s="59">
        <v>1190</v>
      </c>
      <c r="F45" s="62">
        <v>1.7614494212380472</v>
      </c>
      <c r="G45" s="63">
        <v>5274</v>
      </c>
      <c r="H45" s="62">
        <v>7.8066254181592116</v>
      </c>
      <c r="I45" s="63">
        <v>60250</v>
      </c>
      <c r="J45" s="62">
        <v>89.182628260161636</v>
      </c>
      <c r="K45" s="64">
        <v>844</v>
      </c>
      <c r="L45" s="61">
        <v>1.2492969004411025</v>
      </c>
      <c r="N45" s="75"/>
      <c r="O45" s="76"/>
    </row>
    <row r="46" spans="2:18" x14ac:dyDescent="0.25">
      <c r="B46" s="56">
        <v>2014</v>
      </c>
      <c r="C46" s="57"/>
      <c r="D46" s="57"/>
      <c r="E46" s="59">
        <v>1224</v>
      </c>
      <c r="F46" s="62">
        <v>1.81</v>
      </c>
      <c r="G46" s="63">
        <v>4867</v>
      </c>
      <c r="H46" s="62">
        <v>7.2</v>
      </c>
      <c r="I46" s="63">
        <v>60518</v>
      </c>
      <c r="J46" s="62">
        <v>89.59</v>
      </c>
      <c r="K46" s="64">
        <v>942</v>
      </c>
      <c r="L46" s="61">
        <v>1.4</v>
      </c>
      <c r="N46" s="75"/>
      <c r="O46" s="76"/>
    </row>
    <row r="47" spans="2:18" ht="15.75" thickBot="1" x14ac:dyDescent="0.3">
      <c r="B47" s="65">
        <v>2013</v>
      </c>
      <c r="C47" s="66"/>
      <c r="D47" s="66"/>
      <c r="E47" s="67">
        <v>1621</v>
      </c>
      <c r="F47" s="68">
        <v>2.4700000000000002</v>
      </c>
      <c r="G47" s="67">
        <v>4751</v>
      </c>
      <c r="H47" s="68">
        <v>7.25</v>
      </c>
      <c r="I47" s="69">
        <f>(89700/153)*100</f>
        <v>58627.450980392154</v>
      </c>
      <c r="J47" s="70" t="e">
        <f t="shared" ref="J47" si="1">+I47/N47*100</f>
        <v>#DIV/0!</v>
      </c>
      <c r="K47" s="71">
        <v>1003</v>
      </c>
      <c r="L47" s="72">
        <v>1.45</v>
      </c>
      <c r="N47" s="77"/>
      <c r="O47" s="76"/>
    </row>
    <row r="48" spans="2:18" ht="15.75" thickTop="1" x14ac:dyDescent="0.25">
      <c r="B48" s="73" t="s">
        <v>59</v>
      </c>
      <c r="C48" s="73"/>
      <c r="D48" s="4"/>
      <c r="E48" s="4"/>
      <c r="F48" s="4"/>
      <c r="G48" s="4"/>
      <c r="H48" s="4"/>
      <c r="I48" s="4"/>
      <c r="J48" s="4"/>
      <c r="K48" s="4"/>
      <c r="L48" s="4"/>
    </row>
  </sheetData>
  <mergeCells count="17">
    <mergeCell ref="B47:D47"/>
    <mergeCell ref="C7:D7"/>
    <mergeCell ref="B42:D42"/>
    <mergeCell ref="B43:D43"/>
    <mergeCell ref="B44:D44"/>
    <mergeCell ref="B45:D45"/>
    <mergeCell ref="B46:D46"/>
    <mergeCell ref="B1:L1"/>
    <mergeCell ref="B2:L2"/>
    <mergeCell ref="B4:B6"/>
    <mergeCell ref="C4:C6"/>
    <mergeCell ref="D4:D6"/>
    <mergeCell ref="E4:L4"/>
    <mergeCell ref="E5:F5"/>
    <mergeCell ref="G5:H5"/>
    <mergeCell ref="I5:J5"/>
    <mergeCell ref="K5:L5"/>
  </mergeCells>
  <pageMargins left="0.7" right="0.7" top="0.75" bottom="0.75" header="0.3" footer="0.3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2020-07-20T05:49:23Z</dcterms:created>
  <dcterms:modified xsi:type="dcterms:W3CDTF">2020-07-20T05:50:01Z</dcterms:modified>
</cp:coreProperties>
</file>