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H35" i="1" s="1"/>
  <c r="E35" i="1"/>
  <c r="I35" i="1" s="1"/>
  <c r="D35" i="1"/>
  <c r="I34" i="1"/>
  <c r="H34" i="1"/>
  <c r="G34" i="1"/>
  <c r="I33" i="1"/>
  <c r="H33" i="1"/>
  <c r="G33" i="1"/>
  <c r="I30" i="1"/>
  <c r="H30" i="1"/>
  <c r="G30" i="1"/>
  <c r="I23" i="1"/>
  <c r="H23" i="1"/>
  <c r="G23" i="1"/>
  <c r="I22" i="1"/>
  <c r="H22" i="1"/>
  <c r="G22" i="1"/>
  <c r="I13" i="1"/>
  <c r="H13" i="1"/>
  <c r="G13" i="1"/>
  <c r="I10" i="1"/>
  <c r="H10" i="1"/>
  <c r="G10" i="1"/>
  <c r="I9" i="1"/>
  <c r="H9" i="1"/>
  <c r="G9" i="1"/>
</calcChain>
</file>

<file path=xl/sharedStrings.xml><?xml version="1.0" encoding="utf-8"?>
<sst xmlns="http://schemas.openxmlformats.org/spreadsheetml/2006/main" count="46" uniqueCount="46">
  <si>
    <t>Tabel 1.20</t>
  </si>
  <si>
    <t>Sekolah, Murid dan Guru  MTs Negeri 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</si>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</sst>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41" fontId="3" fillId="0" borderId="9" xfId="0" applyNumberFormat="1" applyFont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41" fontId="3" fillId="0" borderId="1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41" fontId="3" fillId="0" borderId="12" xfId="0" applyNumberFormat="1" applyFont="1" applyBorder="1" applyAlignment="1">
      <alignment horizontal="center"/>
    </xf>
    <xf numFmtId="41" fontId="3" fillId="0" borderId="12" xfId="0" applyNumberFormat="1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 applyAlignment="1">
      <alignment horizontal="center"/>
    </xf>
    <xf numFmtId="41" fontId="3" fillId="0" borderId="16" xfId="0" applyNumberFormat="1" applyFont="1" applyFill="1" applyBorder="1" applyAlignment="1">
      <alignment horizontal="center"/>
    </xf>
    <xf numFmtId="41" fontId="3" fillId="0" borderId="1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vertical="top"/>
    </xf>
    <xf numFmtId="0" fontId="1" fillId="0" borderId="9" xfId="0" applyFont="1" applyFill="1" applyBorder="1" applyAlignment="1">
      <alignment horizontal="right" vertical="top"/>
    </xf>
    <xf numFmtId="41" fontId="3" fillId="0" borderId="9" xfId="0" applyNumberFormat="1" applyFont="1" applyBorder="1"/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41" fontId="3" fillId="0" borderId="20" xfId="0" applyNumberFormat="1" applyFont="1" applyBorder="1"/>
    <xf numFmtId="0" fontId="1" fillId="0" borderId="21" xfId="0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right" vertical="top"/>
    </xf>
    <xf numFmtId="41" fontId="3" fillId="0" borderId="12" xfId="0" applyNumberFormat="1" applyFont="1" applyFill="1" applyBorder="1"/>
    <xf numFmtId="41" fontId="3" fillId="0" borderId="13" xfId="0" applyNumberFormat="1" applyFont="1" applyFill="1" applyBorder="1"/>
    <xf numFmtId="0" fontId="1" fillId="0" borderId="11" xfId="0" applyFont="1" applyFill="1" applyBorder="1" applyAlignment="1">
      <alignment horizontal="right" vertical="top"/>
    </xf>
    <xf numFmtId="0" fontId="1" fillId="0" borderId="12" xfId="0" applyFont="1" applyFill="1" applyBorder="1" applyAlignment="1">
      <alignment horizontal="right" vertical="top"/>
    </xf>
    <xf numFmtId="41" fontId="5" fillId="0" borderId="12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right" vertical="top" wrapText="1"/>
    </xf>
    <xf numFmtId="0" fontId="1" fillId="0" borderId="24" xfId="0" applyFont="1" applyFill="1" applyBorder="1" applyAlignment="1">
      <alignment horizontal="right" vertical="top" wrapText="1"/>
    </xf>
    <xf numFmtId="41" fontId="5" fillId="0" borderId="24" xfId="0" applyNumberFormat="1" applyFont="1" applyFill="1" applyBorder="1" applyAlignment="1">
      <alignment horizontal="center"/>
    </xf>
    <xf numFmtId="41" fontId="5" fillId="0" borderId="25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000"/>
  </sheetPr>
  <dimension ref="B1:J53"/>
  <sheetViews>
    <sheetView tabSelected="1" workbookViewId="0">
      <pane ySplit="8" topLeftCell="A9" activePane="bottomLeft" state="frozen"/>
      <selection pane="bottomLeft" activeCell="G33" sqref="G33"/>
    </sheetView>
  </sheetViews>
  <sheetFormatPr defaultRowHeight="15" x14ac:dyDescent="0.25"/>
  <cols>
    <col min="1" max="1" width="3.5703125" customWidth="1"/>
    <col min="2" max="2" width="6.28515625" customWidth="1"/>
    <col min="3" max="3" width="15.42578125" customWidth="1"/>
    <col min="4" max="6" width="10.42578125" customWidth="1"/>
    <col min="7" max="9" width="10.42578125" style="2" customWidth="1"/>
    <col min="10" max="10" width="9.140625" style="2"/>
  </cols>
  <sheetData>
    <row r="1" spans="2:10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10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2:10" x14ac:dyDescent="0.25">
      <c r="B3" s="3" t="s">
        <v>2</v>
      </c>
      <c r="C3" s="3"/>
      <c r="D3" s="3"/>
      <c r="E3" s="3"/>
      <c r="F3" s="3"/>
      <c r="G3" s="3"/>
      <c r="H3" s="3"/>
      <c r="I3" s="3"/>
    </row>
    <row r="4" spans="2:10" ht="15.75" thickBot="1" x14ac:dyDescent="0.3">
      <c r="B4" s="4"/>
      <c r="C4" s="4"/>
      <c r="D4" s="4"/>
      <c r="E4" s="4"/>
      <c r="F4" s="4"/>
      <c r="G4" s="5"/>
      <c r="H4" s="5"/>
      <c r="I4" s="5"/>
    </row>
    <row r="5" spans="2:10" ht="16.5" customHeight="1" thickTop="1" thickBot="1" x14ac:dyDescent="0.3"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8" t="s">
        <v>9</v>
      </c>
      <c r="I5" s="9" t="s">
        <v>10</v>
      </c>
    </row>
    <row r="6" spans="2:10" ht="15.75" thickBot="1" x14ac:dyDescent="0.3">
      <c r="B6" s="10"/>
      <c r="C6" s="11"/>
      <c r="D6" s="11"/>
      <c r="E6" s="11"/>
      <c r="F6" s="11"/>
      <c r="G6" s="12"/>
      <c r="H6" s="12"/>
      <c r="I6" s="13"/>
    </row>
    <row r="7" spans="2:10" ht="15.75" thickBot="1" x14ac:dyDescent="0.3">
      <c r="B7" s="10"/>
      <c r="C7" s="11"/>
      <c r="D7" s="11"/>
      <c r="E7" s="11"/>
      <c r="F7" s="11"/>
      <c r="G7" s="12"/>
      <c r="H7" s="12"/>
      <c r="I7" s="13"/>
    </row>
    <row r="8" spans="2:10" ht="15.75" thickBot="1" x14ac:dyDescent="0.3">
      <c r="B8" s="14" t="s">
        <v>11</v>
      </c>
      <c r="C8" s="15" t="s">
        <v>12</v>
      </c>
      <c r="D8" s="15" t="s">
        <v>13</v>
      </c>
      <c r="E8" s="15" t="s">
        <v>14</v>
      </c>
      <c r="F8" s="16" t="s">
        <v>15</v>
      </c>
      <c r="G8" s="17" t="s">
        <v>16</v>
      </c>
      <c r="H8" s="17" t="s">
        <v>17</v>
      </c>
      <c r="I8" s="18" t="s">
        <v>18</v>
      </c>
    </row>
    <row r="9" spans="2:10" s="25" customFormat="1" x14ac:dyDescent="0.25">
      <c r="B9" s="19">
        <v>1</v>
      </c>
      <c r="C9" s="20" t="s">
        <v>19</v>
      </c>
      <c r="D9" s="21">
        <v>1</v>
      </c>
      <c r="E9" s="21">
        <v>896</v>
      </c>
      <c r="F9" s="21">
        <v>54</v>
      </c>
      <c r="G9" s="22">
        <f>E9/D9*100%</f>
        <v>896</v>
      </c>
      <c r="H9" s="22">
        <f>F9/D9*100%</f>
        <v>54</v>
      </c>
      <c r="I9" s="23">
        <f>E9/F9*100%</f>
        <v>16.592592592592592</v>
      </c>
      <c r="J9" s="24"/>
    </row>
    <row r="10" spans="2:10" s="25" customFormat="1" x14ac:dyDescent="0.25">
      <c r="B10" s="26">
        <v>2</v>
      </c>
      <c r="C10" s="27" t="s">
        <v>20</v>
      </c>
      <c r="D10" s="28">
        <v>1</v>
      </c>
      <c r="E10" s="28">
        <v>677</v>
      </c>
      <c r="F10" s="28">
        <v>43</v>
      </c>
      <c r="G10" s="29">
        <f>E10/D10*100%</f>
        <v>677</v>
      </c>
      <c r="H10" s="29">
        <f>F10/D10*100%</f>
        <v>43</v>
      </c>
      <c r="I10" s="30">
        <f>E10/F10*100%</f>
        <v>15.744186046511627</v>
      </c>
      <c r="J10" s="24"/>
    </row>
    <row r="11" spans="2:10" s="25" customFormat="1" x14ac:dyDescent="0.25">
      <c r="B11" s="26">
        <v>3</v>
      </c>
      <c r="C11" s="27" t="s">
        <v>21</v>
      </c>
      <c r="D11" s="28">
        <v>0</v>
      </c>
      <c r="E11" s="28">
        <v>0</v>
      </c>
      <c r="F11" s="28">
        <v>0</v>
      </c>
      <c r="G11" s="29">
        <v>0</v>
      </c>
      <c r="H11" s="29">
        <v>0</v>
      </c>
      <c r="I11" s="30">
        <v>0</v>
      </c>
      <c r="J11" s="24"/>
    </row>
    <row r="12" spans="2:10" s="25" customFormat="1" x14ac:dyDescent="0.25">
      <c r="B12" s="26">
        <v>4</v>
      </c>
      <c r="C12" s="27" t="s">
        <v>22</v>
      </c>
      <c r="D12" s="28">
        <v>0</v>
      </c>
      <c r="E12" s="28">
        <v>0</v>
      </c>
      <c r="F12" s="28">
        <v>0</v>
      </c>
      <c r="G12" s="29">
        <v>0</v>
      </c>
      <c r="H12" s="29">
        <v>0</v>
      </c>
      <c r="I12" s="30">
        <v>0</v>
      </c>
      <c r="J12" s="24"/>
    </row>
    <row r="13" spans="2:10" s="25" customFormat="1" x14ac:dyDescent="0.25">
      <c r="B13" s="26">
        <v>5</v>
      </c>
      <c r="C13" s="27" t="s">
        <v>23</v>
      </c>
      <c r="D13" s="28">
        <v>1</v>
      </c>
      <c r="E13" s="28">
        <v>512</v>
      </c>
      <c r="F13" s="28">
        <v>35</v>
      </c>
      <c r="G13" s="29">
        <f>E13/D13*100%</f>
        <v>512</v>
      </c>
      <c r="H13" s="29">
        <f>F13/D13*100%</f>
        <v>35</v>
      </c>
      <c r="I13" s="30">
        <f>E13/F13*100%</f>
        <v>14.628571428571428</v>
      </c>
      <c r="J13" s="24"/>
    </row>
    <row r="14" spans="2:10" s="25" customFormat="1" x14ac:dyDescent="0.25">
      <c r="B14" s="26">
        <v>6</v>
      </c>
      <c r="C14" s="27" t="s">
        <v>24</v>
      </c>
      <c r="D14" s="28">
        <v>0</v>
      </c>
      <c r="E14" s="28">
        <v>0</v>
      </c>
      <c r="F14" s="28">
        <v>0</v>
      </c>
      <c r="G14" s="29">
        <v>0</v>
      </c>
      <c r="H14" s="29">
        <v>0</v>
      </c>
      <c r="I14" s="30">
        <v>0</v>
      </c>
      <c r="J14" s="24"/>
    </row>
    <row r="15" spans="2:10" s="25" customFormat="1" x14ac:dyDescent="0.25">
      <c r="B15" s="26">
        <v>7</v>
      </c>
      <c r="C15" s="27" t="s">
        <v>25</v>
      </c>
      <c r="D15" s="28">
        <v>0</v>
      </c>
      <c r="E15" s="28">
        <v>0</v>
      </c>
      <c r="F15" s="28">
        <v>0</v>
      </c>
      <c r="G15" s="29">
        <v>0</v>
      </c>
      <c r="H15" s="29">
        <v>0</v>
      </c>
      <c r="I15" s="30">
        <v>0</v>
      </c>
      <c r="J15" s="24"/>
    </row>
    <row r="16" spans="2:10" s="25" customFormat="1" x14ac:dyDescent="0.25">
      <c r="B16" s="26">
        <v>8</v>
      </c>
      <c r="C16" s="27" t="s">
        <v>26</v>
      </c>
      <c r="D16" s="28">
        <v>0</v>
      </c>
      <c r="E16" s="28">
        <v>0</v>
      </c>
      <c r="F16" s="28">
        <v>0</v>
      </c>
      <c r="G16" s="29">
        <v>0</v>
      </c>
      <c r="H16" s="29">
        <v>0</v>
      </c>
      <c r="I16" s="30">
        <v>0</v>
      </c>
      <c r="J16" s="24"/>
    </row>
    <row r="17" spans="2:10" s="25" customFormat="1" x14ac:dyDescent="0.25">
      <c r="B17" s="26">
        <v>9</v>
      </c>
      <c r="C17" s="27" t="s">
        <v>27</v>
      </c>
      <c r="D17" s="28">
        <v>0</v>
      </c>
      <c r="E17" s="28">
        <v>0</v>
      </c>
      <c r="F17" s="28">
        <v>0</v>
      </c>
      <c r="G17" s="29">
        <v>0</v>
      </c>
      <c r="H17" s="29">
        <v>0</v>
      </c>
      <c r="I17" s="30">
        <v>0</v>
      </c>
      <c r="J17" s="24"/>
    </row>
    <row r="18" spans="2:10" s="25" customFormat="1" x14ac:dyDescent="0.25">
      <c r="B18" s="26">
        <v>10</v>
      </c>
      <c r="C18" s="27" t="s">
        <v>28</v>
      </c>
      <c r="D18" s="28">
        <v>0</v>
      </c>
      <c r="E18" s="28">
        <v>0</v>
      </c>
      <c r="F18" s="28">
        <v>0</v>
      </c>
      <c r="G18" s="29">
        <v>0</v>
      </c>
      <c r="H18" s="29">
        <v>0</v>
      </c>
      <c r="I18" s="30">
        <v>0</v>
      </c>
      <c r="J18" s="24"/>
    </row>
    <row r="19" spans="2:10" s="25" customFormat="1" x14ac:dyDescent="0.25">
      <c r="B19" s="26">
        <v>11</v>
      </c>
      <c r="C19" s="27" t="s">
        <v>29</v>
      </c>
      <c r="D19" s="28">
        <v>0</v>
      </c>
      <c r="E19" s="28">
        <v>0</v>
      </c>
      <c r="F19" s="28">
        <v>0</v>
      </c>
      <c r="G19" s="29">
        <v>0</v>
      </c>
      <c r="H19" s="29">
        <v>0</v>
      </c>
      <c r="I19" s="30">
        <v>0</v>
      </c>
      <c r="J19" s="24"/>
    </row>
    <row r="20" spans="2:10" s="25" customFormat="1" x14ac:dyDescent="0.25">
      <c r="B20" s="26">
        <v>12</v>
      </c>
      <c r="C20" s="27" t="s">
        <v>30</v>
      </c>
      <c r="D20" s="28">
        <v>0</v>
      </c>
      <c r="E20" s="28">
        <v>0</v>
      </c>
      <c r="F20" s="28">
        <v>0</v>
      </c>
      <c r="G20" s="29">
        <v>0</v>
      </c>
      <c r="H20" s="29">
        <v>0</v>
      </c>
      <c r="I20" s="30">
        <v>0</v>
      </c>
      <c r="J20" s="24"/>
    </row>
    <row r="21" spans="2:10" s="25" customFormat="1" x14ac:dyDescent="0.25">
      <c r="B21" s="26">
        <v>13</v>
      </c>
      <c r="C21" s="27" t="s">
        <v>31</v>
      </c>
      <c r="D21" s="28">
        <v>0</v>
      </c>
      <c r="E21" s="28">
        <v>0</v>
      </c>
      <c r="F21" s="28">
        <v>0</v>
      </c>
      <c r="G21" s="29">
        <v>0</v>
      </c>
      <c r="H21" s="29">
        <v>0</v>
      </c>
      <c r="I21" s="30">
        <v>0</v>
      </c>
      <c r="J21" s="24"/>
    </row>
    <row r="22" spans="2:10" s="25" customFormat="1" x14ac:dyDescent="0.25">
      <c r="B22" s="26">
        <v>14</v>
      </c>
      <c r="C22" s="27" t="s">
        <v>32</v>
      </c>
      <c r="D22" s="28">
        <v>1</v>
      </c>
      <c r="E22" s="28">
        <v>541</v>
      </c>
      <c r="F22" s="28">
        <v>38</v>
      </c>
      <c r="G22" s="29">
        <f>E22/D22*100%</f>
        <v>541</v>
      </c>
      <c r="H22" s="29">
        <f>F22/D22*100%</f>
        <v>38</v>
      </c>
      <c r="I22" s="30">
        <f>E22/F22*100%</f>
        <v>14.236842105263158</v>
      </c>
      <c r="J22" s="24"/>
    </row>
    <row r="23" spans="2:10" s="25" customFormat="1" x14ac:dyDescent="0.25">
      <c r="B23" s="26">
        <v>15</v>
      </c>
      <c r="C23" s="27" t="s">
        <v>33</v>
      </c>
      <c r="D23" s="28">
        <v>1</v>
      </c>
      <c r="E23" s="28">
        <v>98</v>
      </c>
      <c r="F23" s="28">
        <v>14</v>
      </c>
      <c r="G23" s="29">
        <f>E23/D23*100%</f>
        <v>98</v>
      </c>
      <c r="H23" s="29">
        <f>F23/D23*100%</f>
        <v>14</v>
      </c>
      <c r="I23" s="30">
        <f>E23/F23*100%</f>
        <v>7</v>
      </c>
      <c r="J23" s="24"/>
    </row>
    <row r="24" spans="2:10" s="25" customFormat="1" x14ac:dyDescent="0.25">
      <c r="B24" s="26">
        <v>16</v>
      </c>
      <c r="C24" s="27" t="s">
        <v>34</v>
      </c>
      <c r="D24" s="28">
        <v>0</v>
      </c>
      <c r="E24" s="28">
        <v>0</v>
      </c>
      <c r="F24" s="28">
        <v>0</v>
      </c>
      <c r="G24" s="29">
        <v>0</v>
      </c>
      <c r="H24" s="29">
        <v>0</v>
      </c>
      <c r="I24" s="30">
        <v>0</v>
      </c>
      <c r="J24" s="24"/>
    </row>
    <row r="25" spans="2:10" s="25" customFormat="1" x14ac:dyDescent="0.25">
      <c r="B25" s="26">
        <v>17</v>
      </c>
      <c r="C25" s="27" t="s">
        <v>35</v>
      </c>
      <c r="D25" s="28">
        <v>0</v>
      </c>
      <c r="E25" s="28">
        <v>0</v>
      </c>
      <c r="F25" s="28">
        <v>0</v>
      </c>
      <c r="G25" s="29">
        <v>0</v>
      </c>
      <c r="H25" s="29">
        <v>0</v>
      </c>
      <c r="I25" s="30">
        <v>0</v>
      </c>
      <c r="J25" s="24"/>
    </row>
    <row r="26" spans="2:10" s="25" customFormat="1" x14ac:dyDescent="0.25">
      <c r="B26" s="26">
        <v>18</v>
      </c>
      <c r="C26" s="27" t="s">
        <v>36</v>
      </c>
      <c r="D26" s="28">
        <v>0</v>
      </c>
      <c r="E26" s="28">
        <v>0</v>
      </c>
      <c r="F26" s="28">
        <v>0</v>
      </c>
      <c r="G26" s="29">
        <v>0</v>
      </c>
      <c r="H26" s="29">
        <v>0</v>
      </c>
      <c r="I26" s="30">
        <v>0</v>
      </c>
      <c r="J26" s="24"/>
    </row>
    <row r="27" spans="2:10" s="25" customFormat="1" x14ac:dyDescent="0.25">
      <c r="B27" s="26">
        <v>19</v>
      </c>
      <c r="C27" s="27" t="s">
        <v>37</v>
      </c>
      <c r="D27" s="28">
        <v>0</v>
      </c>
      <c r="E27" s="28">
        <v>0</v>
      </c>
      <c r="F27" s="28">
        <v>0</v>
      </c>
      <c r="G27" s="29">
        <v>0</v>
      </c>
      <c r="H27" s="29">
        <v>0</v>
      </c>
      <c r="I27" s="30">
        <v>0</v>
      </c>
      <c r="J27" s="24"/>
    </row>
    <row r="28" spans="2:10" s="25" customFormat="1" x14ac:dyDescent="0.25">
      <c r="B28" s="26">
        <v>20</v>
      </c>
      <c r="C28" s="27" t="s">
        <v>38</v>
      </c>
      <c r="D28" s="28">
        <v>0</v>
      </c>
      <c r="E28" s="28">
        <v>0</v>
      </c>
      <c r="F28" s="28">
        <v>0</v>
      </c>
      <c r="G28" s="29">
        <v>0</v>
      </c>
      <c r="H28" s="29">
        <v>0</v>
      </c>
      <c r="I28" s="30">
        <v>0</v>
      </c>
      <c r="J28" s="24"/>
    </row>
    <row r="29" spans="2:10" s="25" customFormat="1" x14ac:dyDescent="0.25">
      <c r="B29" s="26">
        <v>21</v>
      </c>
      <c r="C29" s="27" t="s">
        <v>39</v>
      </c>
      <c r="D29" s="28">
        <v>0</v>
      </c>
      <c r="E29" s="28">
        <v>0</v>
      </c>
      <c r="F29" s="28">
        <v>0</v>
      </c>
      <c r="G29" s="29">
        <v>0</v>
      </c>
      <c r="H29" s="29">
        <v>0</v>
      </c>
      <c r="I29" s="30">
        <v>0</v>
      </c>
      <c r="J29" s="24"/>
    </row>
    <row r="30" spans="2:10" s="25" customFormat="1" x14ac:dyDescent="0.25">
      <c r="B30" s="26">
        <v>22</v>
      </c>
      <c r="C30" s="27" t="s">
        <v>40</v>
      </c>
      <c r="D30" s="28">
        <v>1</v>
      </c>
      <c r="E30" s="28">
        <v>925</v>
      </c>
      <c r="F30" s="28">
        <v>51</v>
      </c>
      <c r="G30" s="29">
        <f>E30/D30*100%</f>
        <v>925</v>
      </c>
      <c r="H30" s="29">
        <f>F30/D30*100%</f>
        <v>51</v>
      </c>
      <c r="I30" s="30">
        <f>E30/F30*100%</f>
        <v>18.137254901960784</v>
      </c>
      <c r="J30" s="24"/>
    </row>
    <row r="31" spans="2:10" s="25" customFormat="1" x14ac:dyDescent="0.25">
      <c r="B31" s="26">
        <v>23</v>
      </c>
      <c r="C31" s="27" t="s">
        <v>41</v>
      </c>
      <c r="D31" s="28">
        <v>0</v>
      </c>
      <c r="E31" s="28">
        <v>0</v>
      </c>
      <c r="F31" s="28">
        <v>0</v>
      </c>
      <c r="G31" s="29">
        <v>0</v>
      </c>
      <c r="H31" s="29">
        <v>0</v>
      </c>
      <c r="I31" s="30">
        <v>0</v>
      </c>
      <c r="J31" s="24"/>
    </row>
    <row r="32" spans="2:10" s="25" customFormat="1" x14ac:dyDescent="0.25">
      <c r="B32" s="26">
        <v>24</v>
      </c>
      <c r="C32" s="27" t="s">
        <v>42</v>
      </c>
      <c r="D32" s="28">
        <v>0</v>
      </c>
      <c r="E32" s="28">
        <v>0</v>
      </c>
      <c r="F32" s="28">
        <v>0</v>
      </c>
      <c r="G32" s="29">
        <v>0</v>
      </c>
      <c r="H32" s="29">
        <v>0</v>
      </c>
      <c r="I32" s="30">
        <v>0</v>
      </c>
      <c r="J32" s="24"/>
    </row>
    <row r="33" spans="2:10" s="25" customFormat="1" x14ac:dyDescent="0.25">
      <c r="B33" s="26">
        <v>25</v>
      </c>
      <c r="C33" s="27" t="s">
        <v>43</v>
      </c>
      <c r="D33" s="28">
        <v>1</v>
      </c>
      <c r="E33" s="28">
        <v>1445</v>
      </c>
      <c r="F33" s="28">
        <v>106</v>
      </c>
      <c r="G33" s="29">
        <f>E33/D33*100%</f>
        <v>1445</v>
      </c>
      <c r="H33" s="29">
        <f>F33/D33*100%</f>
        <v>106</v>
      </c>
      <c r="I33" s="30">
        <f>E33/F33*100%</f>
        <v>13.632075471698114</v>
      </c>
      <c r="J33" s="24"/>
    </row>
    <row r="34" spans="2:10" s="25" customFormat="1" ht="15.75" thickBot="1" x14ac:dyDescent="0.3">
      <c r="B34" s="31">
        <v>26</v>
      </c>
      <c r="C34" s="32" t="s">
        <v>44</v>
      </c>
      <c r="D34" s="33">
        <v>1</v>
      </c>
      <c r="E34" s="33">
        <v>1142</v>
      </c>
      <c r="F34" s="33">
        <v>103</v>
      </c>
      <c r="G34" s="34">
        <f>E34/D34*100%</f>
        <v>1142</v>
      </c>
      <c r="H34" s="34">
        <f>F34/D34*100%</f>
        <v>103</v>
      </c>
      <c r="I34" s="35">
        <f>E34/F34*100%</f>
        <v>11.087378640776699</v>
      </c>
      <c r="J34" s="24"/>
    </row>
    <row r="35" spans="2:10" s="25" customFormat="1" x14ac:dyDescent="0.25">
      <c r="B35" s="36">
        <v>2020</v>
      </c>
      <c r="C35" s="37"/>
      <c r="D35" s="38">
        <f>SUM(D9:D34)</f>
        <v>8</v>
      </c>
      <c r="E35" s="38">
        <f>SUM(E9:E34)</f>
        <v>6236</v>
      </c>
      <c r="F35" s="38">
        <f>SUM(F9:F34)</f>
        <v>444</v>
      </c>
      <c r="G35" s="22">
        <f>E35/D35*100%</f>
        <v>779.5</v>
      </c>
      <c r="H35" s="22">
        <f>F35/D35*100%</f>
        <v>55.5</v>
      </c>
      <c r="I35" s="23">
        <f>E35/F35*100%</f>
        <v>14.045045045045045</v>
      </c>
      <c r="J35" s="24"/>
    </row>
    <row r="36" spans="2:10" s="25" customFormat="1" x14ac:dyDescent="0.25">
      <c r="B36" s="39"/>
      <c r="C36" s="40">
        <v>2019</v>
      </c>
      <c r="D36" s="41">
        <v>8</v>
      </c>
      <c r="E36" s="41">
        <v>4379</v>
      </c>
      <c r="F36" s="41">
        <v>322</v>
      </c>
      <c r="G36" s="29">
        <v>547</v>
      </c>
      <c r="H36" s="29">
        <v>40</v>
      </c>
      <c r="I36" s="30">
        <v>14</v>
      </c>
      <c r="J36" s="24"/>
    </row>
    <row r="37" spans="2:10" s="25" customFormat="1" x14ac:dyDescent="0.25">
      <c r="B37" s="42">
        <v>2018</v>
      </c>
      <c r="C37" s="43"/>
      <c r="D37" s="44">
        <v>8</v>
      </c>
      <c r="E37" s="44">
        <v>5873</v>
      </c>
      <c r="F37" s="44">
        <v>376.3</v>
      </c>
      <c r="G37" s="44">
        <v>419.5</v>
      </c>
      <c r="H37" s="44">
        <v>26.87857142857143</v>
      </c>
      <c r="I37" s="45">
        <v>8.8299830582266399</v>
      </c>
      <c r="J37" s="24"/>
    </row>
    <row r="38" spans="2:10" s="25" customFormat="1" x14ac:dyDescent="0.25">
      <c r="B38" s="46">
        <v>2017</v>
      </c>
      <c r="C38" s="47"/>
      <c r="D38" s="29">
        <v>8</v>
      </c>
      <c r="E38" s="29">
        <v>5853</v>
      </c>
      <c r="F38" s="29">
        <v>355</v>
      </c>
      <c r="G38" s="29">
        <v>731.625</v>
      </c>
      <c r="H38" s="29">
        <v>44.375</v>
      </c>
      <c r="I38" s="30">
        <v>16.487323943661973</v>
      </c>
      <c r="J38" s="24"/>
    </row>
    <row r="39" spans="2:10" s="25" customFormat="1" x14ac:dyDescent="0.25">
      <c r="B39" s="46">
        <v>2016</v>
      </c>
      <c r="C39" s="47"/>
      <c r="D39" s="48">
        <v>16</v>
      </c>
      <c r="E39" s="48">
        <v>6049</v>
      </c>
      <c r="F39" s="48">
        <v>483</v>
      </c>
      <c r="G39" s="48">
        <v>415.92857142857144</v>
      </c>
      <c r="H39" s="48">
        <v>24.285714285714285</v>
      </c>
      <c r="I39" s="49">
        <v>13.092243105413718</v>
      </c>
      <c r="J39" s="24"/>
    </row>
    <row r="40" spans="2:10" s="25" customFormat="1" x14ac:dyDescent="0.25">
      <c r="B40" s="46">
        <v>2015</v>
      </c>
      <c r="C40" s="47"/>
      <c r="D40" s="48">
        <v>16</v>
      </c>
      <c r="E40" s="48">
        <v>6357</v>
      </c>
      <c r="F40" s="48">
        <v>432</v>
      </c>
      <c r="G40" s="48">
        <v>435.39285714285717</v>
      </c>
      <c r="H40" s="48">
        <v>28.678571428571427</v>
      </c>
      <c r="I40" s="49">
        <v>13.914969431400413</v>
      </c>
      <c r="J40" s="24"/>
    </row>
    <row r="41" spans="2:10" s="25" customFormat="1" ht="15.75" thickBot="1" x14ac:dyDescent="0.3">
      <c r="B41" s="50">
        <v>2014</v>
      </c>
      <c r="C41" s="51"/>
      <c r="D41" s="52">
        <v>16</v>
      </c>
      <c r="E41" s="52">
        <v>6648</v>
      </c>
      <c r="F41" s="52">
        <v>443</v>
      </c>
      <c r="G41" s="52">
        <v>451.42857142857144</v>
      </c>
      <c r="H41" s="52">
        <v>29.392857142857142</v>
      </c>
      <c r="I41" s="53">
        <v>14.134316022345176</v>
      </c>
      <c r="J41" s="24"/>
    </row>
    <row r="42" spans="2:10" ht="15.75" thickTop="1" x14ac:dyDescent="0.25">
      <c r="B42" s="54" t="s">
        <v>45</v>
      </c>
      <c r="C42" s="54"/>
      <c r="D42" s="54"/>
      <c r="E42" s="54"/>
      <c r="F42" s="55"/>
      <c r="G42" s="56"/>
      <c r="H42" s="56"/>
      <c r="I42" s="56"/>
    </row>
    <row r="43" spans="2:10" ht="10.5" customHeight="1" x14ac:dyDescent="0.25"/>
    <row r="44" spans="2:10" x14ac:dyDescent="0.25">
      <c r="F44" s="57"/>
      <c r="G44" s="57"/>
      <c r="H44" s="57"/>
    </row>
    <row r="45" spans="2:10" x14ac:dyDescent="0.25">
      <c r="F45" s="57"/>
      <c r="G45" s="57"/>
      <c r="H45" s="57"/>
    </row>
    <row r="46" spans="2:10" x14ac:dyDescent="0.25">
      <c r="F46" s="57"/>
      <c r="G46" s="57"/>
      <c r="H46" s="57"/>
    </row>
    <row r="47" spans="2:10" x14ac:dyDescent="0.25">
      <c r="F47" s="57"/>
      <c r="G47" s="57"/>
      <c r="H47" s="57"/>
    </row>
    <row r="48" spans="2:10" x14ac:dyDescent="0.25">
      <c r="G48" s="58"/>
    </row>
    <row r="49" spans="6:8" x14ac:dyDescent="0.25">
      <c r="G49" s="58"/>
    </row>
    <row r="50" spans="6:8" x14ac:dyDescent="0.25">
      <c r="G50" s="58"/>
    </row>
    <row r="51" spans="6:8" x14ac:dyDescent="0.25">
      <c r="F51" s="59"/>
      <c r="G51" s="59"/>
      <c r="H51" s="59"/>
    </row>
    <row r="52" spans="6:8" x14ac:dyDescent="0.25">
      <c r="F52" s="60"/>
      <c r="G52" s="60"/>
      <c r="H52" s="60"/>
    </row>
    <row r="53" spans="6:8" x14ac:dyDescent="0.25">
      <c r="F53" s="60"/>
      <c r="G53" s="60"/>
      <c r="H53" s="60"/>
    </row>
  </sheetData>
  <mergeCells count="24">
    <mergeCell ref="F52:H52"/>
    <mergeCell ref="F53:H53"/>
    <mergeCell ref="B41:C41"/>
    <mergeCell ref="F44:H44"/>
    <mergeCell ref="F45:H45"/>
    <mergeCell ref="F46:H46"/>
    <mergeCell ref="F47:H47"/>
    <mergeCell ref="F51:H51"/>
    <mergeCell ref="I5:I7"/>
    <mergeCell ref="B35:C35"/>
    <mergeCell ref="B37:C37"/>
    <mergeCell ref="B38:C38"/>
    <mergeCell ref="B39:C39"/>
    <mergeCell ref="B40:C40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2022-03-11T01:41:21Z</dcterms:created>
  <dcterms:modified xsi:type="dcterms:W3CDTF">2022-03-11T01:41:21Z</dcterms:modified>
</cp:coreProperties>
</file>