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2" i="1" l="1"/>
  <c r="K63" i="1" s="1"/>
  <c r="J62" i="1"/>
  <c r="I62" i="1"/>
  <c r="G62" i="1"/>
  <c r="F62" i="1"/>
  <c r="H62" i="1" s="1"/>
  <c r="H63" i="1" s="1"/>
  <c r="D62" i="1"/>
  <c r="C62" i="1"/>
  <c r="E62" i="1" s="1"/>
  <c r="E63" i="1" s="1"/>
  <c r="K61" i="1"/>
  <c r="H61" i="1"/>
  <c r="E61" i="1"/>
  <c r="K59" i="1"/>
  <c r="H59" i="1"/>
  <c r="E59" i="1"/>
  <c r="K58" i="1"/>
  <c r="H58" i="1"/>
  <c r="E58" i="1"/>
  <c r="K57" i="1"/>
  <c r="H57" i="1"/>
  <c r="E57" i="1"/>
  <c r="K56" i="1"/>
  <c r="H56" i="1"/>
  <c r="E56" i="1"/>
  <c r="K55" i="1"/>
  <c r="H55" i="1"/>
  <c r="E55" i="1"/>
  <c r="K54" i="1"/>
  <c r="H54" i="1"/>
  <c r="E54" i="1"/>
  <c r="K53" i="1"/>
  <c r="H53" i="1"/>
  <c r="E53" i="1"/>
  <c r="K52" i="1"/>
  <c r="H52" i="1"/>
  <c r="E52" i="1"/>
  <c r="K51" i="1"/>
  <c r="H51" i="1"/>
  <c r="E51" i="1"/>
  <c r="K50" i="1"/>
  <c r="H50" i="1"/>
  <c r="E50" i="1"/>
  <c r="K49" i="1"/>
  <c r="H49" i="1"/>
  <c r="E49" i="1"/>
  <c r="K48" i="1"/>
  <c r="H48" i="1"/>
  <c r="E48" i="1"/>
  <c r="K47" i="1"/>
  <c r="H47" i="1"/>
  <c r="E47" i="1"/>
  <c r="K43" i="1"/>
  <c r="H43" i="1"/>
  <c r="E43" i="1"/>
  <c r="B43" i="1"/>
  <c r="K42" i="1"/>
  <c r="H42" i="1"/>
  <c r="E42" i="1"/>
  <c r="B42" i="1"/>
  <c r="K41" i="1"/>
  <c r="H41" i="1"/>
  <c r="E41" i="1"/>
  <c r="B41" i="1"/>
  <c r="K40" i="1"/>
  <c r="H40" i="1"/>
  <c r="E40" i="1"/>
  <c r="B40" i="1"/>
  <c r="K39" i="1"/>
  <c r="H39" i="1"/>
  <c r="E39" i="1"/>
  <c r="B39" i="1"/>
  <c r="K38" i="1"/>
  <c r="H38" i="1"/>
  <c r="E38" i="1"/>
  <c r="B38" i="1"/>
  <c r="K37" i="1"/>
  <c r="H37" i="1"/>
  <c r="E37" i="1"/>
  <c r="B37" i="1"/>
  <c r="K36" i="1"/>
  <c r="H36" i="1"/>
  <c r="E36" i="1"/>
  <c r="B36" i="1"/>
  <c r="K35" i="1"/>
  <c r="H35" i="1"/>
  <c r="E35" i="1"/>
  <c r="B35" i="1"/>
  <c r="K34" i="1"/>
  <c r="H34" i="1"/>
  <c r="E34" i="1"/>
  <c r="B34" i="1"/>
  <c r="K33" i="1"/>
  <c r="H33" i="1"/>
  <c r="E33" i="1"/>
  <c r="B33" i="1"/>
  <c r="K32" i="1"/>
  <c r="H32" i="1"/>
  <c r="E32" i="1"/>
  <c r="B32" i="1"/>
  <c r="K31" i="1"/>
  <c r="H31" i="1"/>
  <c r="E31" i="1"/>
  <c r="B31" i="1"/>
  <c r="K30" i="1"/>
  <c r="H30" i="1"/>
  <c r="E30" i="1"/>
  <c r="B30" i="1"/>
  <c r="K29" i="1"/>
  <c r="H29" i="1"/>
  <c r="E29" i="1"/>
  <c r="B29" i="1"/>
  <c r="K28" i="1"/>
  <c r="H28" i="1"/>
  <c r="E28" i="1"/>
  <c r="B28" i="1"/>
  <c r="K27" i="1"/>
  <c r="H27" i="1"/>
  <c r="E27" i="1"/>
  <c r="B27" i="1"/>
  <c r="K26" i="1"/>
  <c r="H26" i="1"/>
  <c r="E26" i="1"/>
  <c r="B26" i="1"/>
  <c r="K25" i="1"/>
  <c r="H25" i="1"/>
  <c r="E25" i="1"/>
  <c r="B25" i="1"/>
  <c r="K24" i="1"/>
  <c r="H24" i="1"/>
  <c r="E24" i="1"/>
  <c r="B24" i="1"/>
  <c r="K23" i="1"/>
  <c r="H23" i="1"/>
  <c r="E23" i="1"/>
  <c r="B23" i="1"/>
  <c r="K22" i="1"/>
  <c r="H22" i="1"/>
  <c r="E22" i="1"/>
  <c r="B22" i="1"/>
  <c r="K21" i="1"/>
  <c r="H21" i="1"/>
  <c r="E21" i="1"/>
  <c r="B21" i="1"/>
  <c r="K20" i="1"/>
  <c r="H20" i="1"/>
  <c r="E20" i="1"/>
  <c r="B20" i="1"/>
  <c r="K19" i="1"/>
  <c r="H19" i="1"/>
  <c r="E19" i="1"/>
  <c r="B19" i="1"/>
  <c r="K18" i="1"/>
  <c r="H18" i="1"/>
  <c r="E18" i="1"/>
  <c r="B18" i="1"/>
  <c r="K17" i="1"/>
  <c r="H17" i="1"/>
  <c r="E17" i="1"/>
  <c r="B17" i="1"/>
  <c r="K16" i="1"/>
  <c r="H16" i="1"/>
  <c r="E16" i="1"/>
  <c r="B16" i="1"/>
  <c r="K15" i="1"/>
  <c r="H15" i="1"/>
  <c r="E15" i="1"/>
  <c r="B15" i="1"/>
  <c r="K14" i="1"/>
  <c r="H14" i="1"/>
  <c r="E14" i="1"/>
  <c r="B14" i="1"/>
  <c r="K13" i="1"/>
  <c r="H13" i="1"/>
  <c r="E13" i="1"/>
  <c r="B13" i="1"/>
  <c r="K12" i="1"/>
  <c r="H12" i="1"/>
  <c r="E12" i="1"/>
  <c r="B12" i="1"/>
  <c r="K11" i="1"/>
  <c r="H11" i="1"/>
  <c r="E11" i="1"/>
  <c r="B11" i="1"/>
  <c r="K10" i="1"/>
  <c r="H10" i="1"/>
  <c r="E10" i="1"/>
  <c r="B10" i="1"/>
</calcChain>
</file>

<file path=xl/sharedStrings.xml><?xml version="1.0" encoding="utf-8"?>
<sst xmlns="http://schemas.openxmlformats.org/spreadsheetml/2006/main" count="37" uniqueCount="31">
  <si>
    <t>TABEL  15</t>
  </si>
  <si>
    <t>JUMLAH TENAGA KESEHATAN MASYARAKAT, KESEHATAN LINGKUNGAN, DAN GIZI DI FASILITAS KESEHATAN</t>
  </si>
  <si>
    <t>KABUPATEN KLATEN</t>
  </si>
  <si>
    <t>TAHUN 2025</t>
  </si>
  <si>
    <t>NO</t>
  </si>
  <si>
    <t>UNIT KERJA</t>
  </si>
  <si>
    <t>TENAGA KESEHATAN MASYARAKAT</t>
  </si>
  <si>
    <t>TENAGA KESEHATAN LINGKUNGAN</t>
  </si>
  <si>
    <t>TENAGA GIZI</t>
  </si>
  <si>
    <t>L</t>
  </si>
  <si>
    <t>P</t>
  </si>
  <si>
    <t>L+P</t>
  </si>
  <si>
    <t>RS Umum Pusat Dr. Soeradji Tirtonegoro</t>
  </si>
  <si>
    <t>RS Jiwa Daerah Dr. RM. Soedjarwadi</t>
  </si>
  <si>
    <t>RS Umum 'Aisyiyah Klaten</t>
  </si>
  <si>
    <t>RS Umum Islam Klaten</t>
  </si>
  <si>
    <t>RS Umum Cakra Husada</t>
  </si>
  <si>
    <t>RS Umum Diponegoro Dua Satu Klaten</t>
  </si>
  <si>
    <t>RS Umum PKU Muhammadiyah Delanggu</t>
  </si>
  <si>
    <t>RS Umum Islam Cawas Klaten</t>
  </si>
  <si>
    <t>RS Umum PKU Muhammadiyah Jatinom</t>
  </si>
  <si>
    <t>RS Umum Mitra Pedan</t>
  </si>
  <si>
    <t>RS Umum Daerah Bagas Waras</t>
  </si>
  <si>
    <t>RS Umum PKU Muhammadiyah Pedan</t>
  </si>
  <si>
    <t>RS PKU Muhammadiyah Prambanan</t>
  </si>
  <si>
    <t>SARANA PELAYANAN KESEHATAN LAIN</t>
  </si>
  <si>
    <t>JUMLAH TENAGA KESEHATAN</t>
  </si>
  <si>
    <t>RASIO TERHADAP 1000 PENDUDUK</t>
  </si>
  <si>
    <t>Sumber: Pokja Sumber Daya Manusia Kesehatan Dinas Kesehatan Klaten</t>
  </si>
  <si>
    <t>Keterangan : - Tenaga kesehatan termasuk yang memiliki ijazah pasca sarjana dan doktor</t>
  </si>
  <si>
    <t xml:space="preserve">            a. Pada penghitungan jumlah dan rasio di tingkat kabupaten/kota, nakes yang bertugas di lebih dari satu tempat hanya dihitung satu 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</si>
</sst>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wrapText="1"/>
    </xf>
    <xf numFmtId="0" fontId="2" fillId="0" borderId="0" xfId="0" applyFont="1" applyBorder="1" applyAlignment="1">
      <alignment wrapText="1"/>
    </xf>
    <xf numFmtId="3" fontId="2" fillId="0" borderId="12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2" fontId="2" fillId="0" borderId="7" xfId="0" applyNumberFormat="1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2" borderId="16" xfId="0" applyFont="1" applyFill="1" applyBorder="1" applyAlignment="1">
      <alignment horizontal="right" vertical="center"/>
    </xf>
    <xf numFmtId="2" fontId="1" fillId="0" borderId="16" xfId="0" applyNumberFormat="1" applyFont="1" applyBorder="1" applyAlignment="1">
      <alignment horizontal="right" vertical="center"/>
    </xf>
    <xf numFmtId="2" fontId="1" fillId="2" borderId="16" xfId="0" applyNumberFormat="1" applyFont="1" applyFill="1" applyBorder="1" applyAlignment="1">
      <alignment horizontal="right" vertical="center"/>
    </xf>
    <xf numFmtId="1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Puskesmas Prambanan</v>
          </cell>
        </row>
        <row r="10">
          <cell r="C10" t="str">
            <v>Puskesmas Kebondalem Lor</v>
          </cell>
        </row>
        <row r="11">
          <cell r="C11" t="str">
            <v>Puskesmas Gantiwarno</v>
          </cell>
        </row>
        <row r="12">
          <cell r="C12" t="str">
            <v>Puskesmas Wedi</v>
          </cell>
        </row>
        <row r="13">
          <cell r="C13" t="str">
            <v>Puskesmas Bayat</v>
          </cell>
        </row>
        <row r="14">
          <cell r="C14" t="str">
            <v>Puskesmas Cawas I</v>
          </cell>
        </row>
        <row r="15">
          <cell r="C15" t="str">
            <v>Puskesmas Cawas II</v>
          </cell>
        </row>
        <row r="16">
          <cell r="C16" t="str">
            <v>Puskesmas Trucuk I</v>
          </cell>
        </row>
        <row r="17">
          <cell r="C17" t="str">
            <v>Puskesmas Trucuk II</v>
          </cell>
        </row>
        <row r="18">
          <cell r="C18" t="str">
            <v>Puskesmas Kalikotes</v>
          </cell>
        </row>
        <row r="19">
          <cell r="C19" t="str">
            <v>Puskesmas Kebonarum</v>
          </cell>
        </row>
        <row r="20">
          <cell r="C20" t="str">
            <v>Puskesmas Jogonalan I</v>
          </cell>
        </row>
        <row r="21">
          <cell r="C21" t="str">
            <v>Puskesmas Jogonalan II</v>
          </cell>
        </row>
        <row r="22">
          <cell r="C22" t="str">
            <v>Puskesmas Manisrenggo</v>
          </cell>
        </row>
        <row r="23">
          <cell r="C23" t="str">
            <v>Puskesmas Karangnongko</v>
          </cell>
        </row>
        <row r="24">
          <cell r="C24" t="str">
            <v>Puskesmas Ngawen</v>
          </cell>
        </row>
        <row r="25">
          <cell r="C25" t="str">
            <v>Puskesmas Ceper</v>
          </cell>
        </row>
        <row r="26">
          <cell r="C26" t="str">
            <v>Puskesmas Jambukulon</v>
          </cell>
        </row>
        <row r="27">
          <cell r="C27" t="str">
            <v>Puskesmas Pedan</v>
          </cell>
        </row>
        <row r="28">
          <cell r="C28" t="str">
            <v>Puskesmas Karangdowo</v>
          </cell>
        </row>
        <row r="29">
          <cell r="C29" t="str">
            <v>Puskesmas Juwiring</v>
          </cell>
        </row>
        <row r="30">
          <cell r="C30" t="str">
            <v>Puskesmas Wonosari I</v>
          </cell>
        </row>
        <row r="31">
          <cell r="C31" t="str">
            <v>Puskesmas Wonosari II</v>
          </cell>
        </row>
        <row r="32">
          <cell r="C32" t="str">
            <v>Puskesmas Delanggu</v>
          </cell>
        </row>
        <row r="33">
          <cell r="C33" t="str">
            <v>Puskesmas Polanharjo</v>
          </cell>
        </row>
        <row r="34">
          <cell r="C34" t="str">
            <v>Puskesmas Karanganom</v>
          </cell>
        </row>
        <row r="35">
          <cell r="C35" t="str">
            <v>Puskesmas Majegan</v>
          </cell>
        </row>
        <row r="36">
          <cell r="C36" t="str">
            <v>Puskesmas Tulung</v>
          </cell>
        </row>
        <row r="37">
          <cell r="C37" t="str">
            <v>Puskesmas Jatinom</v>
          </cell>
        </row>
        <row r="38">
          <cell r="C38" t="str">
            <v>Puskesmas Kayumas</v>
          </cell>
        </row>
        <row r="39">
          <cell r="C39" t="str">
            <v>Puskesmas Kemalang</v>
          </cell>
        </row>
        <row r="40">
          <cell r="C40" t="str">
            <v>Puskesmas Klaten Selatan</v>
          </cell>
        </row>
        <row r="41">
          <cell r="C41" t="str">
            <v>Puskesmas Klaten Tengah</v>
          </cell>
        </row>
        <row r="42"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5"/>
  <sheetViews>
    <sheetView tabSelected="1" workbookViewId="0">
      <selection activeCell="A3" sqref="A3:K3"/>
    </sheetView>
  </sheetViews>
  <sheetFormatPr defaultColWidth="14.42578125" defaultRowHeight="15" x14ac:dyDescent="0.25"/>
  <cols>
    <col min="1" max="1" width="5.7109375" customWidth="1"/>
    <col min="2" max="2" width="38.42578125" customWidth="1"/>
    <col min="3" max="11" width="10.7109375" customWidth="1"/>
    <col min="12" max="20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3"/>
      <c r="Y3" s="3"/>
      <c r="Z3" s="3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3"/>
    </row>
    <row r="6" spans="1:26" ht="16.5" thickBot="1" x14ac:dyDescent="0.3">
      <c r="A6" s="7"/>
      <c r="B6" s="7"/>
      <c r="C6" s="7"/>
      <c r="D6" s="7"/>
      <c r="E6" s="7"/>
      <c r="F6" s="7"/>
      <c r="G6" s="7"/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</row>
    <row r="7" spans="1:26" ht="32.1" customHeight="1" x14ac:dyDescent="0.25">
      <c r="A7" s="8" t="s">
        <v>4</v>
      </c>
      <c r="B7" s="8" t="s">
        <v>5</v>
      </c>
      <c r="C7" s="9" t="s">
        <v>6</v>
      </c>
      <c r="D7" s="10"/>
      <c r="E7" s="11"/>
      <c r="F7" s="9" t="s">
        <v>7</v>
      </c>
      <c r="G7" s="10"/>
      <c r="H7" s="11"/>
      <c r="I7" s="9" t="s">
        <v>8</v>
      </c>
      <c r="J7" s="10"/>
      <c r="K7" s="11"/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</row>
    <row r="8" spans="1:26" ht="18" customHeight="1" x14ac:dyDescent="0.25">
      <c r="A8" s="12"/>
      <c r="B8" s="12"/>
      <c r="C8" s="13" t="s">
        <v>9</v>
      </c>
      <c r="D8" s="13" t="s">
        <v>10</v>
      </c>
      <c r="E8" s="13" t="s">
        <v>11</v>
      </c>
      <c r="F8" s="13" t="s">
        <v>9</v>
      </c>
      <c r="G8" s="13" t="s">
        <v>10</v>
      </c>
      <c r="H8" s="13" t="s">
        <v>11</v>
      </c>
      <c r="I8" s="13" t="s">
        <v>9</v>
      </c>
      <c r="J8" s="13" t="s">
        <v>10</v>
      </c>
      <c r="K8" s="13" t="s">
        <v>11</v>
      </c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  <c r="X8" s="3"/>
      <c r="Y8" s="3"/>
      <c r="Z8" s="3"/>
    </row>
    <row r="9" spans="1:26" ht="15.75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"/>
      <c r="M9" s="2"/>
      <c r="N9" s="2"/>
      <c r="O9" s="2"/>
      <c r="P9" s="2"/>
      <c r="Q9" s="2"/>
      <c r="R9" s="2"/>
      <c r="S9" s="2"/>
      <c r="T9" s="2"/>
      <c r="U9" s="3"/>
      <c r="V9" s="3"/>
      <c r="W9" s="3"/>
      <c r="X9" s="3"/>
      <c r="Y9" s="3"/>
      <c r="Z9" s="3"/>
    </row>
    <row r="10" spans="1:26" ht="15" customHeight="1" x14ac:dyDescent="0.25">
      <c r="A10" s="15">
        <v>1</v>
      </c>
      <c r="B10" s="16" t="str">
        <f>'[1]11'!C9</f>
        <v>Puskesmas Prambanan</v>
      </c>
      <c r="C10" s="17">
        <v>0</v>
      </c>
      <c r="D10" s="17">
        <v>3</v>
      </c>
      <c r="E10" s="17">
        <f t="shared" ref="E10:E62" si="0">SUM(C10:D10)</f>
        <v>3</v>
      </c>
      <c r="F10" s="17">
        <v>0</v>
      </c>
      <c r="G10" s="17">
        <v>1</v>
      </c>
      <c r="H10" s="17">
        <f t="shared" ref="H10:H62" si="1">SUM(F10:G10)</f>
        <v>1</v>
      </c>
      <c r="I10" s="17">
        <v>0</v>
      </c>
      <c r="J10" s="17">
        <v>1</v>
      </c>
      <c r="K10" s="17">
        <f t="shared" ref="K10:K62" si="2">SUM(I10:J10)</f>
        <v>1</v>
      </c>
      <c r="L10" s="2"/>
      <c r="M10" s="2"/>
      <c r="N10" s="2"/>
      <c r="O10" s="2"/>
      <c r="P10" s="2"/>
      <c r="Q10" s="2"/>
      <c r="R10" s="2"/>
      <c r="S10" s="2"/>
      <c r="T10" s="2"/>
      <c r="U10" s="3"/>
      <c r="V10" s="3"/>
      <c r="W10" s="3"/>
      <c r="X10" s="3"/>
      <c r="Y10" s="3"/>
      <c r="Z10" s="3"/>
    </row>
    <row r="11" spans="1:26" ht="15" customHeight="1" x14ac:dyDescent="0.25">
      <c r="A11" s="15">
        <v>2</v>
      </c>
      <c r="B11" s="16" t="str">
        <f>'[1]11'!C10</f>
        <v>Puskesmas Kebondalem Lor</v>
      </c>
      <c r="C11" s="17">
        <v>0</v>
      </c>
      <c r="D11" s="17">
        <v>2</v>
      </c>
      <c r="E11" s="17">
        <f t="shared" si="0"/>
        <v>2</v>
      </c>
      <c r="F11" s="17">
        <v>0</v>
      </c>
      <c r="G11" s="17">
        <v>2</v>
      </c>
      <c r="H11" s="17">
        <f t="shared" si="1"/>
        <v>2</v>
      </c>
      <c r="I11" s="17">
        <v>0</v>
      </c>
      <c r="J11" s="17">
        <v>1</v>
      </c>
      <c r="K11" s="17">
        <f t="shared" si="2"/>
        <v>1</v>
      </c>
      <c r="L11" s="2"/>
      <c r="M11" s="2"/>
      <c r="N11" s="2"/>
      <c r="O11" s="2"/>
      <c r="P11" s="2"/>
      <c r="Q11" s="2"/>
      <c r="R11" s="2"/>
      <c r="S11" s="2"/>
      <c r="T11" s="2"/>
      <c r="U11" s="3"/>
      <c r="V11" s="3"/>
      <c r="W11" s="3"/>
      <c r="X11" s="3"/>
      <c r="Y11" s="3"/>
      <c r="Z11" s="3"/>
    </row>
    <row r="12" spans="1:26" ht="15" customHeight="1" x14ac:dyDescent="0.25">
      <c r="A12" s="15">
        <v>3</v>
      </c>
      <c r="B12" s="16" t="str">
        <f>'[1]11'!C11</f>
        <v>Puskesmas Gantiwarno</v>
      </c>
      <c r="C12" s="17">
        <v>1</v>
      </c>
      <c r="D12" s="17">
        <v>1</v>
      </c>
      <c r="E12" s="17">
        <f t="shared" si="0"/>
        <v>2</v>
      </c>
      <c r="F12" s="17">
        <v>0</v>
      </c>
      <c r="G12" s="17">
        <v>2</v>
      </c>
      <c r="H12" s="17">
        <f t="shared" si="1"/>
        <v>2</v>
      </c>
      <c r="I12" s="17">
        <v>0</v>
      </c>
      <c r="J12" s="17">
        <v>1</v>
      </c>
      <c r="K12" s="17">
        <f t="shared" si="2"/>
        <v>1</v>
      </c>
      <c r="L12" s="2"/>
      <c r="M12" s="2"/>
      <c r="N12" s="2"/>
      <c r="O12" s="2"/>
      <c r="P12" s="2"/>
      <c r="Q12" s="2"/>
      <c r="R12" s="2"/>
      <c r="S12" s="2"/>
      <c r="T12" s="2"/>
      <c r="U12" s="3"/>
      <c r="V12" s="3"/>
      <c r="W12" s="3"/>
      <c r="X12" s="3"/>
      <c r="Y12" s="3"/>
      <c r="Z12" s="3"/>
    </row>
    <row r="13" spans="1:26" ht="15" customHeight="1" x14ac:dyDescent="0.25">
      <c r="A13" s="15">
        <v>4</v>
      </c>
      <c r="B13" s="16" t="str">
        <f>'[1]11'!C12</f>
        <v>Puskesmas Wedi</v>
      </c>
      <c r="C13" s="17">
        <v>1</v>
      </c>
      <c r="D13" s="17">
        <v>2</v>
      </c>
      <c r="E13" s="17">
        <f t="shared" si="0"/>
        <v>3</v>
      </c>
      <c r="F13" s="17">
        <v>2</v>
      </c>
      <c r="G13" s="17">
        <v>1</v>
      </c>
      <c r="H13" s="17">
        <f t="shared" si="1"/>
        <v>3</v>
      </c>
      <c r="I13" s="17">
        <v>0</v>
      </c>
      <c r="J13" s="17">
        <v>2</v>
      </c>
      <c r="K13" s="17">
        <f t="shared" si="2"/>
        <v>2</v>
      </c>
      <c r="L13" s="2"/>
      <c r="M13" s="2"/>
      <c r="N13" s="2"/>
      <c r="O13" s="2"/>
      <c r="P13" s="2"/>
      <c r="Q13" s="2"/>
      <c r="R13" s="2"/>
      <c r="S13" s="2"/>
      <c r="T13" s="2"/>
      <c r="U13" s="3"/>
      <c r="V13" s="3"/>
      <c r="W13" s="3"/>
      <c r="X13" s="3"/>
      <c r="Y13" s="3"/>
      <c r="Z13" s="3"/>
    </row>
    <row r="14" spans="1:26" ht="15" customHeight="1" x14ac:dyDescent="0.25">
      <c r="A14" s="15">
        <v>5</v>
      </c>
      <c r="B14" s="16" t="str">
        <f>'[1]11'!C13</f>
        <v>Puskesmas Bayat</v>
      </c>
      <c r="C14" s="17">
        <v>0</v>
      </c>
      <c r="D14" s="17">
        <v>1</v>
      </c>
      <c r="E14" s="17">
        <f t="shared" si="0"/>
        <v>1</v>
      </c>
      <c r="F14" s="17">
        <v>0</v>
      </c>
      <c r="G14" s="17">
        <v>1</v>
      </c>
      <c r="H14" s="17">
        <f t="shared" si="1"/>
        <v>1</v>
      </c>
      <c r="I14" s="17">
        <v>0</v>
      </c>
      <c r="J14" s="17">
        <v>2</v>
      </c>
      <c r="K14" s="17">
        <f t="shared" si="2"/>
        <v>2</v>
      </c>
      <c r="L14" s="2"/>
      <c r="M14" s="2"/>
      <c r="N14" s="2"/>
      <c r="O14" s="2"/>
      <c r="P14" s="2"/>
      <c r="Q14" s="2"/>
      <c r="R14" s="2"/>
      <c r="S14" s="2"/>
      <c r="T14" s="2"/>
      <c r="U14" s="3"/>
      <c r="V14" s="3"/>
      <c r="W14" s="3"/>
      <c r="X14" s="3"/>
      <c r="Y14" s="3"/>
      <c r="Z14" s="3"/>
    </row>
    <row r="15" spans="1:26" ht="15" customHeight="1" x14ac:dyDescent="0.25">
      <c r="A15" s="18">
        <v>6</v>
      </c>
      <c r="B15" s="16" t="str">
        <f>'[1]11'!C14</f>
        <v>Puskesmas Cawas I</v>
      </c>
      <c r="C15" s="17">
        <v>0</v>
      </c>
      <c r="D15" s="17">
        <v>3</v>
      </c>
      <c r="E15" s="17">
        <f t="shared" si="0"/>
        <v>3</v>
      </c>
      <c r="F15" s="17">
        <v>0</v>
      </c>
      <c r="G15" s="17">
        <v>1</v>
      </c>
      <c r="H15" s="17">
        <f t="shared" si="1"/>
        <v>1</v>
      </c>
      <c r="I15" s="17">
        <v>1</v>
      </c>
      <c r="J15" s="17">
        <v>0</v>
      </c>
      <c r="K15" s="17">
        <f t="shared" si="2"/>
        <v>1</v>
      </c>
      <c r="L15" s="2"/>
      <c r="M15" s="2"/>
      <c r="N15" s="2"/>
      <c r="O15" s="2"/>
      <c r="P15" s="2"/>
      <c r="Q15" s="2"/>
      <c r="R15" s="2"/>
      <c r="S15" s="2"/>
      <c r="T15" s="2"/>
      <c r="U15" s="3"/>
      <c r="V15" s="3"/>
      <c r="W15" s="3"/>
      <c r="X15" s="3"/>
      <c r="Y15" s="3"/>
      <c r="Z15" s="3"/>
    </row>
    <row r="16" spans="1:26" ht="15" customHeight="1" x14ac:dyDescent="0.25">
      <c r="A16" s="15">
        <v>7</v>
      </c>
      <c r="B16" s="16" t="str">
        <f>'[1]11'!C15</f>
        <v>Puskesmas Cawas II</v>
      </c>
      <c r="C16" s="17">
        <v>1</v>
      </c>
      <c r="D16" s="17">
        <v>0</v>
      </c>
      <c r="E16" s="17">
        <f t="shared" si="0"/>
        <v>1</v>
      </c>
      <c r="F16" s="17">
        <v>0</v>
      </c>
      <c r="G16" s="17">
        <v>1</v>
      </c>
      <c r="H16" s="17">
        <f t="shared" si="1"/>
        <v>1</v>
      </c>
      <c r="I16" s="17">
        <v>0</v>
      </c>
      <c r="J16" s="17">
        <v>2</v>
      </c>
      <c r="K16" s="17">
        <f t="shared" si="2"/>
        <v>2</v>
      </c>
      <c r="L16" s="2"/>
      <c r="M16" s="2"/>
      <c r="N16" s="2"/>
      <c r="O16" s="2"/>
      <c r="P16" s="2"/>
      <c r="Q16" s="2"/>
      <c r="R16" s="2"/>
      <c r="S16" s="2"/>
      <c r="T16" s="2"/>
      <c r="U16" s="3"/>
      <c r="V16" s="3"/>
      <c r="W16" s="3"/>
      <c r="X16" s="3"/>
      <c r="Y16" s="3"/>
      <c r="Z16" s="3"/>
    </row>
    <row r="17" spans="1:26" ht="15" customHeight="1" x14ac:dyDescent="0.25">
      <c r="A17" s="18">
        <v>8</v>
      </c>
      <c r="B17" s="16" t="str">
        <f>'[1]11'!C16</f>
        <v>Puskesmas Trucuk I</v>
      </c>
      <c r="C17" s="17">
        <v>0</v>
      </c>
      <c r="D17" s="17">
        <v>2</v>
      </c>
      <c r="E17" s="17">
        <f t="shared" si="0"/>
        <v>2</v>
      </c>
      <c r="F17" s="17">
        <v>0</v>
      </c>
      <c r="G17" s="17">
        <v>1</v>
      </c>
      <c r="H17" s="17">
        <f t="shared" si="1"/>
        <v>1</v>
      </c>
      <c r="I17" s="17">
        <v>1</v>
      </c>
      <c r="J17" s="17">
        <v>1</v>
      </c>
      <c r="K17" s="17">
        <f t="shared" si="2"/>
        <v>2</v>
      </c>
      <c r="L17" s="2"/>
      <c r="M17" s="2"/>
      <c r="N17" s="2"/>
      <c r="O17" s="2"/>
      <c r="P17" s="2"/>
      <c r="Q17" s="2"/>
      <c r="R17" s="2"/>
      <c r="S17" s="2"/>
      <c r="T17" s="2"/>
      <c r="U17" s="3"/>
      <c r="V17" s="3"/>
      <c r="W17" s="3"/>
      <c r="X17" s="3"/>
      <c r="Y17" s="3"/>
      <c r="Z17" s="3"/>
    </row>
    <row r="18" spans="1:26" ht="15" customHeight="1" x14ac:dyDescent="0.25">
      <c r="A18" s="15">
        <v>9</v>
      </c>
      <c r="B18" s="16" t="str">
        <f>'[1]11'!C17</f>
        <v>Puskesmas Trucuk II</v>
      </c>
      <c r="C18" s="17">
        <v>0</v>
      </c>
      <c r="D18" s="17">
        <v>2</v>
      </c>
      <c r="E18" s="17">
        <f t="shared" si="0"/>
        <v>2</v>
      </c>
      <c r="F18" s="17">
        <v>1</v>
      </c>
      <c r="G18" s="17">
        <v>0</v>
      </c>
      <c r="H18" s="17">
        <f t="shared" si="1"/>
        <v>1</v>
      </c>
      <c r="I18" s="17">
        <v>0</v>
      </c>
      <c r="J18" s="17">
        <v>2</v>
      </c>
      <c r="K18" s="17">
        <f t="shared" si="2"/>
        <v>2</v>
      </c>
      <c r="L18" s="2"/>
      <c r="M18" s="2"/>
      <c r="N18" s="2"/>
      <c r="O18" s="2"/>
      <c r="P18" s="2"/>
      <c r="Q18" s="2"/>
      <c r="R18" s="2"/>
      <c r="S18" s="2"/>
      <c r="T18" s="2"/>
      <c r="U18" s="3"/>
      <c r="V18" s="3"/>
      <c r="W18" s="3"/>
      <c r="X18" s="3"/>
      <c r="Y18" s="3"/>
      <c r="Z18" s="3"/>
    </row>
    <row r="19" spans="1:26" ht="15" customHeight="1" x14ac:dyDescent="0.25">
      <c r="A19" s="18">
        <v>10</v>
      </c>
      <c r="B19" s="16" t="str">
        <f>'[1]11'!C18</f>
        <v>Puskesmas Kalikotes</v>
      </c>
      <c r="C19" s="17">
        <v>2</v>
      </c>
      <c r="D19" s="17">
        <v>0</v>
      </c>
      <c r="E19" s="17">
        <f t="shared" si="0"/>
        <v>2</v>
      </c>
      <c r="F19" s="17">
        <v>0</v>
      </c>
      <c r="G19" s="17">
        <v>1</v>
      </c>
      <c r="H19" s="17">
        <f t="shared" si="1"/>
        <v>1</v>
      </c>
      <c r="I19" s="17">
        <v>0</v>
      </c>
      <c r="J19" s="17">
        <v>2</v>
      </c>
      <c r="K19" s="17">
        <f t="shared" si="2"/>
        <v>2</v>
      </c>
      <c r="L19" s="2"/>
      <c r="M19" s="2"/>
      <c r="N19" s="2"/>
      <c r="O19" s="2"/>
      <c r="P19" s="2"/>
      <c r="Q19" s="2"/>
      <c r="R19" s="2"/>
      <c r="S19" s="2"/>
      <c r="T19" s="2"/>
      <c r="U19" s="3"/>
      <c r="V19" s="3"/>
      <c r="W19" s="3"/>
      <c r="X19" s="3"/>
      <c r="Y19" s="3"/>
      <c r="Z19" s="3"/>
    </row>
    <row r="20" spans="1:26" ht="15" customHeight="1" x14ac:dyDescent="0.25">
      <c r="A20" s="15">
        <v>11</v>
      </c>
      <c r="B20" s="16" t="str">
        <f>'[1]11'!C19</f>
        <v>Puskesmas Kebonarum</v>
      </c>
      <c r="C20" s="17">
        <v>0</v>
      </c>
      <c r="D20" s="17">
        <v>2</v>
      </c>
      <c r="E20" s="17">
        <f t="shared" si="0"/>
        <v>2</v>
      </c>
      <c r="F20" s="17">
        <v>0</v>
      </c>
      <c r="G20" s="17">
        <v>2</v>
      </c>
      <c r="H20" s="17">
        <f t="shared" si="1"/>
        <v>2</v>
      </c>
      <c r="I20" s="17">
        <v>0</v>
      </c>
      <c r="J20" s="17">
        <v>1</v>
      </c>
      <c r="K20" s="17">
        <f t="shared" si="2"/>
        <v>1</v>
      </c>
      <c r="L20" s="2"/>
      <c r="M20" s="2"/>
      <c r="N20" s="2"/>
      <c r="O20" s="2"/>
      <c r="P20" s="2"/>
      <c r="Q20" s="2"/>
      <c r="R20" s="2"/>
      <c r="S20" s="2"/>
      <c r="T20" s="2"/>
      <c r="U20" s="3"/>
      <c r="V20" s="3"/>
      <c r="W20" s="3"/>
      <c r="X20" s="3"/>
      <c r="Y20" s="3"/>
      <c r="Z20" s="3"/>
    </row>
    <row r="21" spans="1:26" ht="15" customHeight="1" x14ac:dyDescent="0.25">
      <c r="A21" s="18">
        <v>12</v>
      </c>
      <c r="B21" s="16" t="str">
        <f>'[1]11'!C20</f>
        <v>Puskesmas Jogonalan I</v>
      </c>
      <c r="C21" s="17">
        <v>0</v>
      </c>
      <c r="D21" s="17">
        <v>2</v>
      </c>
      <c r="E21" s="17">
        <f t="shared" si="0"/>
        <v>2</v>
      </c>
      <c r="F21" s="17">
        <v>1</v>
      </c>
      <c r="G21" s="17">
        <v>0</v>
      </c>
      <c r="H21" s="17">
        <f t="shared" si="1"/>
        <v>1</v>
      </c>
      <c r="I21" s="17">
        <v>0</v>
      </c>
      <c r="J21" s="17">
        <v>1</v>
      </c>
      <c r="K21" s="17">
        <f t="shared" si="2"/>
        <v>1</v>
      </c>
      <c r="L21" s="2"/>
      <c r="M21" s="2"/>
      <c r="N21" s="2"/>
      <c r="O21" s="2"/>
      <c r="P21" s="2"/>
      <c r="Q21" s="2"/>
      <c r="R21" s="2"/>
      <c r="S21" s="2"/>
      <c r="T21" s="2"/>
      <c r="U21" s="3"/>
      <c r="V21" s="3"/>
      <c r="W21" s="3"/>
      <c r="X21" s="3"/>
      <c r="Y21" s="3"/>
      <c r="Z21" s="3"/>
    </row>
    <row r="22" spans="1:26" ht="15" customHeight="1" x14ac:dyDescent="0.25">
      <c r="A22" s="15">
        <v>13</v>
      </c>
      <c r="B22" s="16" t="str">
        <f>'[1]11'!C21</f>
        <v>Puskesmas Jogonalan II</v>
      </c>
      <c r="C22" s="17">
        <v>0</v>
      </c>
      <c r="D22" s="17">
        <v>3</v>
      </c>
      <c r="E22" s="17">
        <f t="shared" si="0"/>
        <v>3</v>
      </c>
      <c r="F22" s="17">
        <v>0</v>
      </c>
      <c r="G22" s="17">
        <v>1</v>
      </c>
      <c r="H22" s="17">
        <f t="shared" si="1"/>
        <v>1</v>
      </c>
      <c r="I22" s="17">
        <v>0</v>
      </c>
      <c r="J22" s="17">
        <v>2</v>
      </c>
      <c r="K22" s="17">
        <f t="shared" si="2"/>
        <v>2</v>
      </c>
      <c r="L22" s="2"/>
      <c r="M22" s="2"/>
      <c r="N22" s="2"/>
      <c r="O22" s="2"/>
      <c r="P22" s="2"/>
      <c r="Q22" s="2"/>
      <c r="R22" s="2"/>
      <c r="S22" s="2"/>
      <c r="T22" s="2"/>
      <c r="U22" s="3"/>
      <c r="V22" s="3"/>
      <c r="W22" s="3"/>
      <c r="X22" s="3"/>
      <c r="Y22" s="3"/>
      <c r="Z22" s="3"/>
    </row>
    <row r="23" spans="1:26" ht="15" customHeight="1" x14ac:dyDescent="0.25">
      <c r="A23" s="18">
        <v>14</v>
      </c>
      <c r="B23" s="16" t="str">
        <f>'[1]11'!C22</f>
        <v>Puskesmas Manisrenggo</v>
      </c>
      <c r="C23" s="17">
        <v>0</v>
      </c>
      <c r="D23" s="17">
        <v>3</v>
      </c>
      <c r="E23" s="17">
        <f t="shared" si="0"/>
        <v>3</v>
      </c>
      <c r="F23" s="17">
        <v>1</v>
      </c>
      <c r="G23" s="17">
        <v>0</v>
      </c>
      <c r="H23" s="17">
        <f t="shared" si="1"/>
        <v>1</v>
      </c>
      <c r="I23" s="17">
        <v>1</v>
      </c>
      <c r="J23" s="17">
        <v>1</v>
      </c>
      <c r="K23" s="17">
        <f t="shared" si="2"/>
        <v>2</v>
      </c>
      <c r="L23" s="2"/>
      <c r="M23" s="2"/>
      <c r="N23" s="2"/>
      <c r="O23" s="2"/>
      <c r="P23" s="2"/>
      <c r="Q23" s="2"/>
      <c r="R23" s="2"/>
      <c r="S23" s="2"/>
      <c r="T23" s="2"/>
      <c r="U23" s="3"/>
      <c r="V23" s="3"/>
      <c r="W23" s="3"/>
      <c r="X23" s="3"/>
      <c r="Y23" s="3"/>
      <c r="Z23" s="3"/>
    </row>
    <row r="24" spans="1:26" ht="15" customHeight="1" x14ac:dyDescent="0.25">
      <c r="A24" s="15">
        <v>15</v>
      </c>
      <c r="B24" s="16" t="str">
        <f>'[1]11'!C23</f>
        <v>Puskesmas Karangnongko</v>
      </c>
      <c r="C24" s="17">
        <v>0</v>
      </c>
      <c r="D24" s="17">
        <v>2</v>
      </c>
      <c r="E24" s="17">
        <f t="shared" si="0"/>
        <v>2</v>
      </c>
      <c r="F24" s="17">
        <v>0</v>
      </c>
      <c r="G24" s="17">
        <v>1</v>
      </c>
      <c r="H24" s="17">
        <f t="shared" si="1"/>
        <v>1</v>
      </c>
      <c r="I24" s="17">
        <v>0</v>
      </c>
      <c r="J24" s="17">
        <v>2</v>
      </c>
      <c r="K24" s="17">
        <f t="shared" si="2"/>
        <v>2</v>
      </c>
      <c r="L24" s="2"/>
      <c r="M24" s="2"/>
      <c r="N24" s="2"/>
      <c r="O24" s="2"/>
      <c r="P24" s="2"/>
      <c r="Q24" s="2"/>
      <c r="R24" s="2"/>
      <c r="S24" s="2"/>
      <c r="T24" s="2"/>
      <c r="U24" s="3"/>
      <c r="V24" s="3"/>
      <c r="W24" s="3"/>
      <c r="X24" s="3"/>
      <c r="Y24" s="3"/>
      <c r="Z24" s="3"/>
    </row>
    <row r="25" spans="1:26" ht="15" customHeight="1" x14ac:dyDescent="0.25">
      <c r="A25" s="18">
        <v>16</v>
      </c>
      <c r="B25" s="16" t="str">
        <f>'[1]11'!C24</f>
        <v>Puskesmas Ngawen</v>
      </c>
      <c r="C25" s="17">
        <v>0</v>
      </c>
      <c r="D25" s="17">
        <v>2</v>
      </c>
      <c r="E25" s="17">
        <f t="shared" si="0"/>
        <v>2</v>
      </c>
      <c r="F25" s="17">
        <v>0</v>
      </c>
      <c r="G25" s="17">
        <v>1</v>
      </c>
      <c r="H25" s="17">
        <f t="shared" si="1"/>
        <v>1</v>
      </c>
      <c r="I25" s="17">
        <v>0</v>
      </c>
      <c r="J25" s="17">
        <v>1</v>
      </c>
      <c r="K25" s="17">
        <f t="shared" si="2"/>
        <v>1</v>
      </c>
      <c r="L25" s="2"/>
      <c r="M25" s="2"/>
      <c r="N25" s="2"/>
      <c r="O25" s="2"/>
      <c r="P25" s="2"/>
      <c r="Q25" s="2"/>
      <c r="R25" s="2"/>
      <c r="S25" s="2"/>
      <c r="T25" s="2"/>
      <c r="U25" s="3"/>
      <c r="V25" s="3"/>
      <c r="W25" s="3"/>
      <c r="X25" s="3"/>
      <c r="Y25" s="3"/>
      <c r="Z25" s="3"/>
    </row>
    <row r="26" spans="1:26" ht="15" customHeight="1" x14ac:dyDescent="0.25">
      <c r="A26" s="15">
        <v>17</v>
      </c>
      <c r="B26" s="16" t="str">
        <f>'[1]11'!C25</f>
        <v>Puskesmas Ceper</v>
      </c>
      <c r="C26" s="17">
        <v>1</v>
      </c>
      <c r="D26" s="17">
        <v>1</v>
      </c>
      <c r="E26" s="17">
        <f t="shared" si="0"/>
        <v>2</v>
      </c>
      <c r="F26" s="17">
        <v>1</v>
      </c>
      <c r="G26" s="17">
        <v>1</v>
      </c>
      <c r="H26" s="17">
        <f t="shared" si="1"/>
        <v>2</v>
      </c>
      <c r="I26" s="17">
        <v>1</v>
      </c>
      <c r="J26" s="17">
        <v>1</v>
      </c>
      <c r="K26" s="17">
        <f t="shared" si="2"/>
        <v>2</v>
      </c>
      <c r="L26" s="2"/>
      <c r="M26" s="2"/>
      <c r="N26" s="2"/>
      <c r="O26" s="2"/>
      <c r="P26" s="2"/>
      <c r="Q26" s="2"/>
      <c r="R26" s="2"/>
      <c r="S26" s="2"/>
      <c r="T26" s="2"/>
      <c r="U26" s="3"/>
      <c r="V26" s="3"/>
      <c r="W26" s="3"/>
      <c r="X26" s="3"/>
      <c r="Y26" s="3"/>
      <c r="Z26" s="3"/>
    </row>
    <row r="27" spans="1:26" ht="15" customHeight="1" x14ac:dyDescent="0.25">
      <c r="A27" s="18">
        <v>18</v>
      </c>
      <c r="B27" s="16" t="str">
        <f>'[1]11'!C26</f>
        <v>Puskesmas Jambukulon</v>
      </c>
      <c r="C27" s="17">
        <v>1</v>
      </c>
      <c r="D27" s="17">
        <v>1</v>
      </c>
      <c r="E27" s="17">
        <f t="shared" si="0"/>
        <v>2</v>
      </c>
      <c r="F27" s="17">
        <v>1</v>
      </c>
      <c r="G27" s="17">
        <v>0</v>
      </c>
      <c r="H27" s="17">
        <f t="shared" si="1"/>
        <v>1</v>
      </c>
      <c r="I27" s="17">
        <v>0</v>
      </c>
      <c r="J27" s="17">
        <v>2</v>
      </c>
      <c r="K27" s="17">
        <f t="shared" si="2"/>
        <v>2</v>
      </c>
      <c r="L27" s="2"/>
      <c r="M27" s="2"/>
      <c r="N27" s="2"/>
      <c r="O27" s="2"/>
      <c r="P27" s="2"/>
      <c r="Q27" s="2"/>
      <c r="R27" s="2"/>
      <c r="S27" s="2"/>
      <c r="T27" s="2"/>
      <c r="U27" s="3"/>
      <c r="V27" s="3"/>
      <c r="W27" s="3"/>
      <c r="X27" s="3"/>
      <c r="Y27" s="3"/>
      <c r="Z27" s="3"/>
    </row>
    <row r="28" spans="1:26" ht="15" customHeight="1" x14ac:dyDescent="0.25">
      <c r="A28" s="15">
        <v>19</v>
      </c>
      <c r="B28" s="16" t="str">
        <f>'[1]11'!C27</f>
        <v>Puskesmas Pedan</v>
      </c>
      <c r="C28" s="17">
        <v>0</v>
      </c>
      <c r="D28" s="17">
        <v>2</v>
      </c>
      <c r="E28" s="17">
        <f t="shared" si="0"/>
        <v>2</v>
      </c>
      <c r="F28" s="17">
        <v>0</v>
      </c>
      <c r="G28" s="17">
        <v>2</v>
      </c>
      <c r="H28" s="17">
        <f t="shared" si="1"/>
        <v>2</v>
      </c>
      <c r="I28" s="17">
        <v>1</v>
      </c>
      <c r="J28" s="17">
        <v>1</v>
      </c>
      <c r="K28" s="17">
        <f t="shared" si="2"/>
        <v>2</v>
      </c>
      <c r="L28" s="2"/>
      <c r="M28" s="2"/>
      <c r="N28" s="2"/>
      <c r="O28" s="2"/>
      <c r="P28" s="2"/>
      <c r="Q28" s="2"/>
      <c r="R28" s="2"/>
      <c r="S28" s="2"/>
      <c r="T28" s="2"/>
      <c r="U28" s="3"/>
      <c r="V28" s="3"/>
      <c r="W28" s="3"/>
      <c r="X28" s="3"/>
      <c r="Y28" s="3"/>
      <c r="Z28" s="3"/>
    </row>
    <row r="29" spans="1:26" ht="15" customHeight="1" x14ac:dyDescent="0.25">
      <c r="A29" s="18">
        <v>20</v>
      </c>
      <c r="B29" s="16" t="str">
        <f>'[1]11'!C28</f>
        <v>Puskesmas Karangdowo</v>
      </c>
      <c r="C29" s="17">
        <v>0</v>
      </c>
      <c r="D29" s="17">
        <v>3</v>
      </c>
      <c r="E29" s="17">
        <f t="shared" si="0"/>
        <v>3</v>
      </c>
      <c r="F29" s="17">
        <v>0</v>
      </c>
      <c r="G29" s="17">
        <v>1</v>
      </c>
      <c r="H29" s="17">
        <f t="shared" si="1"/>
        <v>1</v>
      </c>
      <c r="I29" s="17">
        <v>0</v>
      </c>
      <c r="J29" s="17">
        <v>2</v>
      </c>
      <c r="K29" s="17">
        <f t="shared" si="2"/>
        <v>2</v>
      </c>
      <c r="L29" s="2"/>
      <c r="M29" s="2"/>
      <c r="N29" s="2"/>
      <c r="O29" s="2"/>
      <c r="P29" s="2"/>
      <c r="Q29" s="2"/>
      <c r="R29" s="2"/>
      <c r="S29" s="2"/>
      <c r="T29" s="2"/>
      <c r="U29" s="3"/>
      <c r="V29" s="3"/>
      <c r="W29" s="3"/>
      <c r="X29" s="3"/>
      <c r="Y29" s="3"/>
      <c r="Z29" s="3"/>
    </row>
    <row r="30" spans="1:26" ht="15" customHeight="1" x14ac:dyDescent="0.25">
      <c r="A30" s="15">
        <v>21</v>
      </c>
      <c r="B30" s="16" t="str">
        <f>'[1]11'!C29</f>
        <v>Puskesmas Juwiring</v>
      </c>
      <c r="C30" s="17">
        <v>1</v>
      </c>
      <c r="D30" s="17">
        <v>1</v>
      </c>
      <c r="E30" s="17">
        <f t="shared" si="0"/>
        <v>2</v>
      </c>
      <c r="F30" s="17">
        <v>0</v>
      </c>
      <c r="G30" s="17">
        <v>1</v>
      </c>
      <c r="H30" s="17">
        <f t="shared" si="1"/>
        <v>1</v>
      </c>
      <c r="I30" s="17">
        <v>0</v>
      </c>
      <c r="J30" s="17">
        <v>3</v>
      </c>
      <c r="K30" s="17">
        <f t="shared" si="2"/>
        <v>3</v>
      </c>
      <c r="L30" s="2"/>
      <c r="M30" s="2"/>
      <c r="N30" s="2"/>
      <c r="O30" s="2"/>
      <c r="P30" s="2"/>
      <c r="Q30" s="2"/>
      <c r="R30" s="2"/>
      <c r="S30" s="2"/>
      <c r="T30" s="2"/>
      <c r="U30" s="3"/>
      <c r="V30" s="3"/>
      <c r="W30" s="3"/>
      <c r="X30" s="3"/>
      <c r="Y30" s="3"/>
      <c r="Z30" s="3"/>
    </row>
    <row r="31" spans="1:26" ht="15" customHeight="1" x14ac:dyDescent="0.25">
      <c r="A31" s="18">
        <v>22</v>
      </c>
      <c r="B31" s="16" t="str">
        <f>'[1]11'!C30</f>
        <v>Puskesmas Wonosari I</v>
      </c>
      <c r="C31" s="17">
        <v>0</v>
      </c>
      <c r="D31" s="17">
        <v>1</v>
      </c>
      <c r="E31" s="17">
        <f t="shared" si="0"/>
        <v>1</v>
      </c>
      <c r="F31" s="17">
        <v>0</v>
      </c>
      <c r="G31" s="17">
        <v>2</v>
      </c>
      <c r="H31" s="17">
        <f t="shared" si="1"/>
        <v>2</v>
      </c>
      <c r="I31" s="17">
        <v>0</v>
      </c>
      <c r="J31" s="17">
        <v>1</v>
      </c>
      <c r="K31" s="17">
        <f t="shared" si="2"/>
        <v>1</v>
      </c>
      <c r="L31" s="2"/>
      <c r="M31" s="2"/>
      <c r="N31" s="2"/>
      <c r="O31" s="2"/>
      <c r="P31" s="2"/>
      <c r="Q31" s="2"/>
      <c r="R31" s="2"/>
      <c r="S31" s="2"/>
      <c r="T31" s="2"/>
      <c r="U31" s="3"/>
      <c r="V31" s="3"/>
      <c r="W31" s="3"/>
      <c r="X31" s="3"/>
      <c r="Y31" s="3"/>
      <c r="Z31" s="3"/>
    </row>
    <row r="32" spans="1:26" ht="15" customHeight="1" x14ac:dyDescent="0.25">
      <c r="A32" s="15">
        <v>23</v>
      </c>
      <c r="B32" s="16" t="str">
        <f>'[1]11'!C31</f>
        <v>Puskesmas Wonosari II</v>
      </c>
      <c r="C32" s="17">
        <v>0</v>
      </c>
      <c r="D32" s="17">
        <v>2</v>
      </c>
      <c r="E32" s="17">
        <f t="shared" si="0"/>
        <v>2</v>
      </c>
      <c r="F32" s="17">
        <v>0</v>
      </c>
      <c r="G32" s="17">
        <v>1</v>
      </c>
      <c r="H32" s="17">
        <f t="shared" si="1"/>
        <v>1</v>
      </c>
      <c r="I32" s="17">
        <v>0</v>
      </c>
      <c r="J32" s="17">
        <v>1</v>
      </c>
      <c r="K32" s="17">
        <f t="shared" si="2"/>
        <v>1</v>
      </c>
      <c r="L32" s="2"/>
      <c r="M32" s="2"/>
      <c r="N32" s="2"/>
      <c r="O32" s="2"/>
      <c r="P32" s="2"/>
      <c r="Q32" s="2"/>
      <c r="R32" s="2"/>
      <c r="S32" s="2"/>
      <c r="T32" s="2"/>
      <c r="U32" s="3"/>
      <c r="V32" s="3"/>
      <c r="W32" s="3"/>
      <c r="X32" s="3"/>
      <c r="Y32" s="3"/>
      <c r="Z32" s="3"/>
    </row>
    <row r="33" spans="1:26" ht="15" customHeight="1" x14ac:dyDescent="0.25">
      <c r="A33" s="18">
        <v>24</v>
      </c>
      <c r="B33" s="16" t="str">
        <f>'[1]11'!C32</f>
        <v>Puskesmas Delanggu</v>
      </c>
      <c r="C33" s="17">
        <v>0</v>
      </c>
      <c r="D33" s="17">
        <v>2</v>
      </c>
      <c r="E33" s="17">
        <f t="shared" si="0"/>
        <v>2</v>
      </c>
      <c r="F33" s="17">
        <v>0</v>
      </c>
      <c r="G33" s="17">
        <v>1</v>
      </c>
      <c r="H33" s="17">
        <f t="shared" si="1"/>
        <v>1</v>
      </c>
      <c r="I33" s="17">
        <v>2</v>
      </c>
      <c r="J33" s="17">
        <v>0</v>
      </c>
      <c r="K33" s="17">
        <f t="shared" si="2"/>
        <v>2</v>
      </c>
      <c r="L33" s="2"/>
      <c r="M33" s="2"/>
      <c r="N33" s="2"/>
      <c r="O33" s="2"/>
      <c r="P33" s="2"/>
      <c r="Q33" s="2"/>
      <c r="R33" s="2"/>
      <c r="S33" s="2"/>
      <c r="T33" s="2"/>
      <c r="U33" s="3"/>
      <c r="V33" s="3"/>
      <c r="W33" s="3"/>
      <c r="X33" s="3"/>
      <c r="Y33" s="3"/>
      <c r="Z33" s="3"/>
    </row>
    <row r="34" spans="1:26" ht="15" customHeight="1" x14ac:dyDescent="0.25">
      <c r="A34" s="15">
        <v>25</v>
      </c>
      <c r="B34" s="16" t="str">
        <f>'[1]11'!C33</f>
        <v>Puskesmas Polanharjo</v>
      </c>
      <c r="C34" s="17">
        <v>1</v>
      </c>
      <c r="D34" s="17">
        <v>1</v>
      </c>
      <c r="E34" s="17">
        <f t="shared" si="0"/>
        <v>2</v>
      </c>
      <c r="F34" s="17">
        <v>0</v>
      </c>
      <c r="G34" s="17">
        <v>2</v>
      </c>
      <c r="H34" s="17">
        <f t="shared" si="1"/>
        <v>2</v>
      </c>
      <c r="I34" s="17">
        <v>0</v>
      </c>
      <c r="J34" s="17">
        <v>2</v>
      </c>
      <c r="K34" s="17">
        <f t="shared" si="2"/>
        <v>2</v>
      </c>
      <c r="L34" s="2"/>
      <c r="M34" s="2"/>
      <c r="N34" s="2"/>
      <c r="O34" s="2"/>
      <c r="P34" s="2"/>
      <c r="Q34" s="2"/>
      <c r="R34" s="2"/>
      <c r="S34" s="2"/>
      <c r="T34" s="2"/>
      <c r="U34" s="3"/>
      <c r="V34" s="3"/>
      <c r="W34" s="3"/>
      <c r="X34" s="3"/>
      <c r="Y34" s="3"/>
      <c r="Z34" s="3"/>
    </row>
    <row r="35" spans="1:26" ht="15" customHeight="1" x14ac:dyDescent="0.25">
      <c r="A35" s="18">
        <v>26</v>
      </c>
      <c r="B35" s="16" t="str">
        <f>'[1]11'!C34</f>
        <v>Puskesmas Karanganom</v>
      </c>
      <c r="C35" s="17">
        <v>1</v>
      </c>
      <c r="D35" s="17">
        <v>2</v>
      </c>
      <c r="E35" s="17">
        <f t="shared" si="0"/>
        <v>3</v>
      </c>
      <c r="F35" s="17">
        <v>0</v>
      </c>
      <c r="G35" s="17">
        <v>1</v>
      </c>
      <c r="H35" s="17">
        <f t="shared" si="1"/>
        <v>1</v>
      </c>
      <c r="I35" s="17">
        <v>1</v>
      </c>
      <c r="J35" s="17">
        <v>1</v>
      </c>
      <c r="K35" s="17">
        <f t="shared" si="2"/>
        <v>2</v>
      </c>
      <c r="L35" s="2"/>
      <c r="M35" s="2"/>
      <c r="N35" s="2"/>
      <c r="O35" s="2"/>
      <c r="P35" s="2"/>
      <c r="Q35" s="2"/>
      <c r="R35" s="2"/>
      <c r="S35" s="2"/>
      <c r="T35" s="2"/>
      <c r="U35" s="3"/>
      <c r="V35" s="3"/>
      <c r="W35" s="3"/>
      <c r="X35" s="3"/>
      <c r="Y35" s="3"/>
      <c r="Z35" s="3"/>
    </row>
    <row r="36" spans="1:26" ht="15" customHeight="1" x14ac:dyDescent="0.25">
      <c r="A36" s="15">
        <v>27</v>
      </c>
      <c r="B36" s="16" t="str">
        <f>'[1]11'!C35</f>
        <v>Puskesmas Majegan</v>
      </c>
      <c r="C36" s="17">
        <v>2</v>
      </c>
      <c r="D36" s="17">
        <v>1</v>
      </c>
      <c r="E36" s="17">
        <f t="shared" si="0"/>
        <v>3</v>
      </c>
      <c r="F36" s="17">
        <v>1</v>
      </c>
      <c r="G36" s="17">
        <v>1</v>
      </c>
      <c r="H36" s="17">
        <f t="shared" si="1"/>
        <v>2</v>
      </c>
      <c r="I36" s="17">
        <v>0</v>
      </c>
      <c r="J36" s="17">
        <v>2</v>
      </c>
      <c r="K36" s="17">
        <f t="shared" si="2"/>
        <v>2</v>
      </c>
      <c r="L36" s="2"/>
      <c r="M36" s="2"/>
      <c r="N36" s="2"/>
      <c r="O36" s="2"/>
      <c r="P36" s="2"/>
      <c r="Q36" s="2"/>
      <c r="R36" s="2"/>
      <c r="S36" s="2"/>
      <c r="T36" s="2"/>
      <c r="U36" s="3"/>
      <c r="V36" s="3"/>
      <c r="W36" s="3"/>
      <c r="X36" s="3"/>
      <c r="Y36" s="3"/>
      <c r="Z36" s="3"/>
    </row>
    <row r="37" spans="1:26" ht="15" customHeight="1" x14ac:dyDescent="0.25">
      <c r="A37" s="18">
        <v>28</v>
      </c>
      <c r="B37" s="16" t="str">
        <f>'[1]11'!C36</f>
        <v>Puskesmas Tulung</v>
      </c>
      <c r="C37" s="17">
        <v>0</v>
      </c>
      <c r="D37" s="17">
        <v>2</v>
      </c>
      <c r="E37" s="17">
        <f t="shared" si="0"/>
        <v>2</v>
      </c>
      <c r="F37" s="17">
        <v>1</v>
      </c>
      <c r="G37" s="17">
        <v>0</v>
      </c>
      <c r="H37" s="17">
        <f t="shared" si="1"/>
        <v>1</v>
      </c>
      <c r="I37" s="17">
        <v>0</v>
      </c>
      <c r="J37" s="17">
        <v>1</v>
      </c>
      <c r="K37" s="17">
        <f t="shared" si="2"/>
        <v>1</v>
      </c>
      <c r="L37" s="2"/>
      <c r="M37" s="2"/>
      <c r="N37" s="2"/>
      <c r="O37" s="2"/>
      <c r="P37" s="2"/>
      <c r="Q37" s="2"/>
      <c r="R37" s="2"/>
      <c r="S37" s="2"/>
      <c r="T37" s="2"/>
      <c r="U37" s="3"/>
      <c r="V37" s="3"/>
      <c r="W37" s="3"/>
      <c r="X37" s="3"/>
      <c r="Y37" s="3"/>
      <c r="Z37" s="3"/>
    </row>
    <row r="38" spans="1:26" ht="15" customHeight="1" x14ac:dyDescent="0.25">
      <c r="A38" s="15">
        <v>29</v>
      </c>
      <c r="B38" s="16" t="str">
        <f>'[1]11'!C37</f>
        <v>Puskesmas Jatinom</v>
      </c>
      <c r="C38" s="17">
        <v>0</v>
      </c>
      <c r="D38" s="17">
        <v>2</v>
      </c>
      <c r="E38" s="17">
        <f t="shared" si="0"/>
        <v>2</v>
      </c>
      <c r="F38" s="17">
        <v>0</v>
      </c>
      <c r="G38" s="17">
        <v>1</v>
      </c>
      <c r="H38" s="17">
        <f t="shared" si="1"/>
        <v>1</v>
      </c>
      <c r="I38" s="17">
        <v>0</v>
      </c>
      <c r="J38" s="17">
        <v>1</v>
      </c>
      <c r="K38" s="17">
        <f t="shared" si="2"/>
        <v>1</v>
      </c>
      <c r="L38" s="2"/>
      <c r="M38" s="2"/>
      <c r="N38" s="2"/>
      <c r="O38" s="2"/>
      <c r="P38" s="2"/>
      <c r="Q38" s="2"/>
      <c r="R38" s="2"/>
      <c r="S38" s="2"/>
      <c r="T38" s="2"/>
      <c r="U38" s="3"/>
      <c r="V38" s="3"/>
      <c r="W38" s="3"/>
      <c r="X38" s="3"/>
      <c r="Y38" s="3"/>
      <c r="Z38" s="3"/>
    </row>
    <row r="39" spans="1:26" ht="15" customHeight="1" x14ac:dyDescent="0.25">
      <c r="A39" s="18">
        <v>30</v>
      </c>
      <c r="B39" s="16" t="str">
        <f>'[1]11'!C38</f>
        <v>Puskesmas Kayumas</v>
      </c>
      <c r="C39" s="17">
        <v>1</v>
      </c>
      <c r="D39" s="17">
        <v>1</v>
      </c>
      <c r="E39" s="17">
        <f t="shared" si="0"/>
        <v>2</v>
      </c>
      <c r="F39" s="17">
        <v>0</v>
      </c>
      <c r="G39" s="17">
        <v>1</v>
      </c>
      <c r="H39" s="17">
        <f t="shared" si="1"/>
        <v>1</v>
      </c>
      <c r="I39" s="17">
        <v>0</v>
      </c>
      <c r="J39" s="17">
        <v>1</v>
      </c>
      <c r="K39" s="17">
        <f t="shared" si="2"/>
        <v>1</v>
      </c>
      <c r="L39" s="2"/>
      <c r="M39" s="2"/>
      <c r="N39" s="2"/>
      <c r="O39" s="2"/>
      <c r="P39" s="2"/>
      <c r="Q39" s="2"/>
      <c r="R39" s="2"/>
      <c r="S39" s="2"/>
      <c r="T39" s="2"/>
      <c r="U39" s="3"/>
      <c r="V39" s="3"/>
      <c r="W39" s="3"/>
      <c r="X39" s="3"/>
      <c r="Y39" s="3"/>
      <c r="Z39" s="3"/>
    </row>
    <row r="40" spans="1:26" ht="15" customHeight="1" x14ac:dyDescent="0.25">
      <c r="A40" s="15">
        <v>31</v>
      </c>
      <c r="B40" s="16" t="str">
        <f>'[1]11'!C39</f>
        <v>Puskesmas Kemalang</v>
      </c>
      <c r="C40" s="17">
        <v>0</v>
      </c>
      <c r="D40" s="17">
        <v>2</v>
      </c>
      <c r="E40" s="17">
        <f t="shared" si="0"/>
        <v>2</v>
      </c>
      <c r="F40" s="17">
        <v>1</v>
      </c>
      <c r="G40" s="17">
        <v>2</v>
      </c>
      <c r="H40" s="17">
        <f t="shared" si="1"/>
        <v>3</v>
      </c>
      <c r="I40" s="17">
        <v>0</v>
      </c>
      <c r="J40" s="17">
        <v>2</v>
      </c>
      <c r="K40" s="17">
        <f t="shared" si="2"/>
        <v>2</v>
      </c>
      <c r="L40" s="2"/>
      <c r="M40" s="2"/>
      <c r="N40" s="2"/>
      <c r="O40" s="2"/>
      <c r="P40" s="2"/>
      <c r="Q40" s="2"/>
      <c r="R40" s="2"/>
      <c r="S40" s="2"/>
      <c r="T40" s="2"/>
      <c r="U40" s="3"/>
      <c r="V40" s="3"/>
      <c r="W40" s="3"/>
      <c r="X40" s="3"/>
      <c r="Y40" s="3"/>
      <c r="Z40" s="3"/>
    </row>
    <row r="41" spans="1:26" ht="15" customHeight="1" x14ac:dyDescent="0.25">
      <c r="A41" s="18">
        <v>32</v>
      </c>
      <c r="B41" s="16" t="str">
        <f>'[1]11'!C40</f>
        <v>Puskesmas Klaten Selatan</v>
      </c>
      <c r="C41" s="17">
        <v>1</v>
      </c>
      <c r="D41" s="17">
        <v>1</v>
      </c>
      <c r="E41" s="17">
        <f t="shared" si="0"/>
        <v>2</v>
      </c>
      <c r="F41" s="17">
        <v>0</v>
      </c>
      <c r="G41" s="17">
        <v>1</v>
      </c>
      <c r="H41" s="17">
        <f t="shared" si="1"/>
        <v>1</v>
      </c>
      <c r="I41" s="17">
        <v>0</v>
      </c>
      <c r="J41" s="17">
        <v>2</v>
      </c>
      <c r="K41" s="17">
        <f t="shared" si="2"/>
        <v>2</v>
      </c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3"/>
      <c r="X41" s="3"/>
      <c r="Y41" s="3"/>
      <c r="Z41" s="3"/>
    </row>
    <row r="42" spans="1:26" ht="15" customHeight="1" x14ac:dyDescent="0.25">
      <c r="A42" s="15">
        <v>33</v>
      </c>
      <c r="B42" s="16" t="str">
        <f>'[1]11'!C41</f>
        <v>Puskesmas Klaten Tengah</v>
      </c>
      <c r="C42" s="17">
        <v>2</v>
      </c>
      <c r="D42" s="17">
        <v>0</v>
      </c>
      <c r="E42" s="17">
        <f t="shared" si="0"/>
        <v>2</v>
      </c>
      <c r="F42" s="17">
        <v>0</v>
      </c>
      <c r="G42" s="17">
        <v>1</v>
      </c>
      <c r="H42" s="17">
        <f t="shared" si="1"/>
        <v>1</v>
      </c>
      <c r="I42" s="17">
        <v>0</v>
      </c>
      <c r="J42" s="17">
        <v>1</v>
      </c>
      <c r="K42" s="17">
        <f t="shared" si="2"/>
        <v>1</v>
      </c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Z42" s="3"/>
    </row>
    <row r="43" spans="1:26" ht="15" customHeight="1" x14ac:dyDescent="0.25">
      <c r="A43" s="18">
        <v>34</v>
      </c>
      <c r="B43" s="16" t="str">
        <f>'[1]11'!C42</f>
        <v>Puskesmas Klaten Utara</v>
      </c>
      <c r="C43" s="17">
        <v>2</v>
      </c>
      <c r="D43" s="17">
        <v>0</v>
      </c>
      <c r="E43" s="17">
        <f t="shared" si="0"/>
        <v>2</v>
      </c>
      <c r="F43" s="17">
        <v>0</v>
      </c>
      <c r="G43" s="17">
        <v>1</v>
      </c>
      <c r="H43" s="17">
        <f t="shared" si="1"/>
        <v>1</v>
      </c>
      <c r="I43" s="17">
        <v>1</v>
      </c>
      <c r="J43" s="17">
        <v>0</v>
      </c>
      <c r="K43" s="17">
        <f t="shared" si="2"/>
        <v>1</v>
      </c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3"/>
      <c r="Y43" s="3"/>
      <c r="Z43" s="3"/>
    </row>
    <row r="44" spans="1:26" ht="15" customHeight="1" x14ac:dyDescent="0.25">
      <c r="A44" s="15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2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</row>
    <row r="45" spans="1:26" ht="15" customHeight="1" x14ac:dyDescent="0.25">
      <c r="A45" s="19"/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"/>
      <c r="M45" s="2"/>
      <c r="N45" s="2"/>
      <c r="O45" s="2"/>
      <c r="P45" s="2"/>
      <c r="Q45" s="2"/>
      <c r="R45" s="2"/>
      <c r="S45" s="2"/>
      <c r="T45" s="2"/>
      <c r="U45" s="3"/>
      <c r="V45" s="3"/>
      <c r="W45" s="3"/>
      <c r="X45" s="3"/>
      <c r="Y45" s="3"/>
      <c r="Z45" s="3"/>
    </row>
    <row r="46" spans="1:26" ht="15" customHeight="1" x14ac:dyDescent="0.25">
      <c r="A46" s="15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2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3"/>
      <c r="Y46" s="3"/>
      <c r="Z46" s="3"/>
    </row>
    <row r="47" spans="1:26" ht="15" customHeight="1" x14ac:dyDescent="0.25">
      <c r="A47" s="15">
        <v>1</v>
      </c>
      <c r="B47" s="22" t="s">
        <v>12</v>
      </c>
      <c r="C47" s="17">
        <v>1</v>
      </c>
      <c r="D47" s="17">
        <v>6</v>
      </c>
      <c r="E47" s="17">
        <f t="shared" si="0"/>
        <v>7</v>
      </c>
      <c r="F47" s="17">
        <v>3</v>
      </c>
      <c r="G47" s="17">
        <v>4</v>
      </c>
      <c r="H47" s="17">
        <f t="shared" si="1"/>
        <v>7</v>
      </c>
      <c r="I47" s="17">
        <v>1</v>
      </c>
      <c r="J47" s="17">
        <v>13</v>
      </c>
      <c r="K47" s="17">
        <f t="shared" si="2"/>
        <v>14</v>
      </c>
      <c r="L47" s="2"/>
      <c r="M47" s="2"/>
      <c r="N47" s="2"/>
      <c r="O47" s="2"/>
      <c r="P47" s="2"/>
      <c r="Q47" s="2"/>
      <c r="R47" s="2"/>
      <c r="S47" s="2"/>
      <c r="T47" s="2"/>
      <c r="U47" s="3"/>
      <c r="V47" s="3"/>
      <c r="W47" s="3"/>
      <c r="X47" s="3"/>
      <c r="Y47" s="3"/>
      <c r="Z47" s="3"/>
    </row>
    <row r="48" spans="1:26" ht="15" customHeight="1" x14ac:dyDescent="0.25">
      <c r="A48" s="15">
        <v>2</v>
      </c>
      <c r="B48" s="22" t="s">
        <v>13</v>
      </c>
      <c r="C48" s="17">
        <v>0</v>
      </c>
      <c r="D48" s="17">
        <v>5</v>
      </c>
      <c r="E48" s="17">
        <f t="shared" si="0"/>
        <v>5</v>
      </c>
      <c r="F48" s="17">
        <v>1</v>
      </c>
      <c r="G48" s="17">
        <v>6</v>
      </c>
      <c r="H48" s="17">
        <f t="shared" si="1"/>
        <v>7</v>
      </c>
      <c r="I48" s="17">
        <v>3</v>
      </c>
      <c r="J48" s="17">
        <v>17</v>
      </c>
      <c r="K48" s="17">
        <f t="shared" si="2"/>
        <v>20</v>
      </c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</row>
    <row r="49" spans="1:26" ht="15" customHeight="1" x14ac:dyDescent="0.25">
      <c r="A49" s="15">
        <v>3</v>
      </c>
      <c r="B49" s="22" t="s">
        <v>14</v>
      </c>
      <c r="C49" s="17">
        <v>0</v>
      </c>
      <c r="D49" s="17">
        <v>0</v>
      </c>
      <c r="E49" s="17">
        <f t="shared" si="0"/>
        <v>0</v>
      </c>
      <c r="F49" s="17">
        <v>1</v>
      </c>
      <c r="G49" s="17">
        <v>1</v>
      </c>
      <c r="H49" s="17">
        <f t="shared" si="1"/>
        <v>2</v>
      </c>
      <c r="I49" s="17">
        <v>0</v>
      </c>
      <c r="J49" s="17">
        <v>2</v>
      </c>
      <c r="K49" s="17">
        <f t="shared" si="2"/>
        <v>2</v>
      </c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</row>
    <row r="50" spans="1:26" ht="15" customHeight="1" x14ac:dyDescent="0.25">
      <c r="A50" s="15">
        <v>4</v>
      </c>
      <c r="B50" s="22" t="s">
        <v>15</v>
      </c>
      <c r="C50" s="17">
        <v>0</v>
      </c>
      <c r="D50" s="17">
        <v>0</v>
      </c>
      <c r="E50" s="17">
        <f t="shared" si="0"/>
        <v>0</v>
      </c>
      <c r="F50" s="17">
        <v>0</v>
      </c>
      <c r="G50" s="17">
        <v>2</v>
      </c>
      <c r="H50" s="17">
        <f t="shared" si="1"/>
        <v>2</v>
      </c>
      <c r="I50" s="17">
        <v>0</v>
      </c>
      <c r="J50" s="17">
        <v>7</v>
      </c>
      <c r="K50" s="17">
        <f t="shared" si="2"/>
        <v>7</v>
      </c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  <c r="X50" s="3"/>
      <c r="Y50" s="3"/>
      <c r="Z50" s="3"/>
    </row>
    <row r="51" spans="1:26" ht="15" customHeight="1" x14ac:dyDescent="0.25">
      <c r="A51" s="15">
        <v>5</v>
      </c>
      <c r="B51" s="22" t="s">
        <v>16</v>
      </c>
      <c r="C51" s="17">
        <v>0</v>
      </c>
      <c r="D51" s="17">
        <v>1</v>
      </c>
      <c r="E51" s="17">
        <f t="shared" si="0"/>
        <v>1</v>
      </c>
      <c r="F51" s="17">
        <v>0</v>
      </c>
      <c r="G51" s="17">
        <v>1</v>
      </c>
      <c r="H51" s="17">
        <f t="shared" si="1"/>
        <v>1</v>
      </c>
      <c r="I51" s="17">
        <v>0</v>
      </c>
      <c r="J51" s="17">
        <v>1</v>
      </c>
      <c r="K51" s="17">
        <f t="shared" si="2"/>
        <v>1</v>
      </c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</row>
    <row r="52" spans="1:26" ht="15" customHeight="1" x14ac:dyDescent="0.25">
      <c r="A52" s="15">
        <v>6</v>
      </c>
      <c r="B52" s="22" t="s">
        <v>17</v>
      </c>
      <c r="C52" s="17">
        <v>0</v>
      </c>
      <c r="D52" s="17">
        <v>0</v>
      </c>
      <c r="E52" s="17">
        <f t="shared" si="0"/>
        <v>0</v>
      </c>
      <c r="F52" s="17">
        <v>0</v>
      </c>
      <c r="G52" s="17">
        <v>0</v>
      </c>
      <c r="H52" s="17">
        <f t="shared" si="1"/>
        <v>0</v>
      </c>
      <c r="I52" s="17">
        <v>0</v>
      </c>
      <c r="J52" s="17">
        <v>2</v>
      </c>
      <c r="K52" s="17">
        <f t="shared" si="2"/>
        <v>2</v>
      </c>
      <c r="L52" s="2"/>
      <c r="M52" s="2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</row>
    <row r="53" spans="1:26" ht="15" customHeight="1" x14ac:dyDescent="0.25">
      <c r="A53" s="15">
        <v>7</v>
      </c>
      <c r="B53" s="22" t="s">
        <v>18</v>
      </c>
      <c r="C53" s="17">
        <v>0</v>
      </c>
      <c r="D53" s="17">
        <v>0</v>
      </c>
      <c r="E53" s="17">
        <f t="shared" si="0"/>
        <v>0</v>
      </c>
      <c r="F53" s="17">
        <v>0</v>
      </c>
      <c r="G53" s="17">
        <v>1</v>
      </c>
      <c r="H53" s="17">
        <f t="shared" si="1"/>
        <v>1</v>
      </c>
      <c r="I53" s="17">
        <v>0</v>
      </c>
      <c r="J53" s="17">
        <v>7</v>
      </c>
      <c r="K53" s="17">
        <f t="shared" si="2"/>
        <v>7</v>
      </c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</row>
    <row r="54" spans="1:26" ht="15" customHeight="1" x14ac:dyDescent="0.25">
      <c r="A54" s="15">
        <v>8</v>
      </c>
      <c r="B54" s="22" t="s">
        <v>19</v>
      </c>
      <c r="C54" s="17">
        <v>0</v>
      </c>
      <c r="D54" s="17">
        <v>0</v>
      </c>
      <c r="E54" s="17">
        <f t="shared" si="0"/>
        <v>0</v>
      </c>
      <c r="F54" s="17">
        <v>0</v>
      </c>
      <c r="G54" s="17">
        <v>1</v>
      </c>
      <c r="H54" s="17">
        <f t="shared" si="1"/>
        <v>1</v>
      </c>
      <c r="I54" s="17">
        <v>0</v>
      </c>
      <c r="J54" s="17">
        <v>4</v>
      </c>
      <c r="K54" s="17">
        <f t="shared" si="2"/>
        <v>4</v>
      </c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</row>
    <row r="55" spans="1:26" ht="15" customHeight="1" x14ac:dyDescent="0.25">
      <c r="A55" s="15">
        <v>9</v>
      </c>
      <c r="B55" s="22" t="s">
        <v>20</v>
      </c>
      <c r="C55" s="17">
        <v>0</v>
      </c>
      <c r="D55" s="17">
        <v>0</v>
      </c>
      <c r="E55" s="17">
        <f t="shared" si="0"/>
        <v>0</v>
      </c>
      <c r="F55" s="17">
        <v>0</v>
      </c>
      <c r="G55" s="17">
        <v>1</v>
      </c>
      <c r="H55" s="17">
        <f t="shared" si="1"/>
        <v>1</v>
      </c>
      <c r="I55" s="17">
        <v>0</v>
      </c>
      <c r="J55" s="17">
        <v>4</v>
      </c>
      <c r="K55" s="17">
        <f t="shared" si="2"/>
        <v>4</v>
      </c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</row>
    <row r="56" spans="1:26" ht="15" customHeight="1" x14ac:dyDescent="0.25">
      <c r="A56" s="15">
        <v>10</v>
      </c>
      <c r="B56" s="22" t="s">
        <v>21</v>
      </c>
      <c r="C56" s="17">
        <v>0</v>
      </c>
      <c r="D56" s="17">
        <v>0</v>
      </c>
      <c r="E56" s="17">
        <f t="shared" si="0"/>
        <v>0</v>
      </c>
      <c r="F56" s="17">
        <v>0</v>
      </c>
      <c r="G56" s="17">
        <v>0</v>
      </c>
      <c r="H56" s="17">
        <f t="shared" si="1"/>
        <v>0</v>
      </c>
      <c r="I56" s="17">
        <v>0</v>
      </c>
      <c r="J56" s="17">
        <v>8</v>
      </c>
      <c r="K56" s="17">
        <f t="shared" si="2"/>
        <v>8</v>
      </c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</row>
    <row r="57" spans="1:26" ht="15" customHeight="1" x14ac:dyDescent="0.25">
      <c r="A57" s="15">
        <v>11</v>
      </c>
      <c r="B57" s="22" t="s">
        <v>22</v>
      </c>
      <c r="C57" s="17">
        <v>0</v>
      </c>
      <c r="D57" s="17">
        <v>3</v>
      </c>
      <c r="E57" s="17">
        <f t="shared" si="0"/>
        <v>3</v>
      </c>
      <c r="F57" s="17">
        <v>1</v>
      </c>
      <c r="G57" s="17">
        <v>4</v>
      </c>
      <c r="H57" s="17">
        <f t="shared" si="1"/>
        <v>5</v>
      </c>
      <c r="I57" s="17">
        <v>0</v>
      </c>
      <c r="J57" s="17">
        <v>7</v>
      </c>
      <c r="K57" s="17">
        <f t="shared" si="2"/>
        <v>7</v>
      </c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</row>
    <row r="58" spans="1:26" ht="15" customHeight="1" x14ac:dyDescent="0.25">
      <c r="A58" s="15">
        <v>12</v>
      </c>
      <c r="B58" s="22" t="s">
        <v>23</v>
      </c>
      <c r="C58" s="17">
        <v>0</v>
      </c>
      <c r="D58" s="17">
        <v>1</v>
      </c>
      <c r="E58" s="17">
        <f t="shared" si="0"/>
        <v>1</v>
      </c>
      <c r="F58" s="17">
        <v>0</v>
      </c>
      <c r="G58" s="17">
        <v>0</v>
      </c>
      <c r="H58" s="17">
        <f t="shared" si="1"/>
        <v>0</v>
      </c>
      <c r="I58" s="17">
        <v>0</v>
      </c>
      <c r="J58" s="17">
        <v>2</v>
      </c>
      <c r="K58" s="17">
        <f t="shared" si="2"/>
        <v>2</v>
      </c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</row>
    <row r="59" spans="1:26" ht="15" customHeight="1" x14ac:dyDescent="0.25">
      <c r="A59" s="15">
        <v>13</v>
      </c>
      <c r="B59" s="22" t="s">
        <v>24</v>
      </c>
      <c r="C59" s="17">
        <v>0</v>
      </c>
      <c r="D59" s="17">
        <v>0</v>
      </c>
      <c r="E59" s="17">
        <f t="shared" si="0"/>
        <v>0</v>
      </c>
      <c r="F59" s="17">
        <v>0</v>
      </c>
      <c r="G59" s="17">
        <v>1</v>
      </c>
      <c r="H59" s="17">
        <f t="shared" si="1"/>
        <v>1</v>
      </c>
      <c r="I59" s="17">
        <v>0</v>
      </c>
      <c r="J59" s="17">
        <v>3</v>
      </c>
      <c r="K59" s="17">
        <f t="shared" si="2"/>
        <v>3</v>
      </c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3"/>
    </row>
    <row r="60" spans="1:26" ht="15" customHeight="1" x14ac:dyDescent="0.25">
      <c r="A60" s="15"/>
      <c r="B60" s="23"/>
      <c r="C60" s="24"/>
      <c r="D60" s="25"/>
      <c r="E60" s="17"/>
      <c r="F60" s="25"/>
      <c r="G60" s="25"/>
      <c r="H60" s="17"/>
      <c r="I60" s="17"/>
      <c r="J60" s="17"/>
      <c r="K60" s="17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</row>
    <row r="61" spans="1:26" ht="19.5" customHeight="1" x14ac:dyDescent="0.25">
      <c r="A61" s="26" t="s">
        <v>25</v>
      </c>
      <c r="B61" s="27"/>
      <c r="C61" s="28">
        <v>3</v>
      </c>
      <c r="D61" s="28">
        <v>18</v>
      </c>
      <c r="E61" s="29">
        <f>SUM(C61:D61)</f>
        <v>21</v>
      </c>
      <c r="F61" s="30">
        <v>1</v>
      </c>
      <c r="G61" s="30">
        <v>8</v>
      </c>
      <c r="H61" s="29">
        <f t="shared" si="1"/>
        <v>9</v>
      </c>
      <c r="I61" s="29">
        <v>0</v>
      </c>
      <c r="J61" s="31">
        <v>8</v>
      </c>
      <c r="K61" s="29">
        <f t="shared" si="2"/>
        <v>8</v>
      </c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3"/>
    </row>
    <row r="62" spans="1:26" ht="19.5" customHeight="1" x14ac:dyDescent="0.25">
      <c r="A62" s="32" t="s">
        <v>26</v>
      </c>
      <c r="B62" s="32"/>
      <c r="C62" s="29">
        <f>SUM(C10:C61)</f>
        <v>22</v>
      </c>
      <c r="D62" s="29">
        <f>SUM(D10:D61)</f>
        <v>89</v>
      </c>
      <c r="E62" s="29">
        <f t="shared" si="0"/>
        <v>111</v>
      </c>
      <c r="F62" s="29">
        <f>SUM(F10:F61)</f>
        <v>17</v>
      </c>
      <c r="G62" s="29">
        <f>SUM(G10:G61)</f>
        <v>66</v>
      </c>
      <c r="H62" s="29">
        <f t="shared" si="1"/>
        <v>83</v>
      </c>
      <c r="I62" s="29">
        <f t="shared" ref="I62:J62" si="3">SUM(I10:I61)</f>
        <v>13</v>
      </c>
      <c r="J62" s="29">
        <f t="shared" si="3"/>
        <v>131</v>
      </c>
      <c r="K62" s="29">
        <f t="shared" si="2"/>
        <v>144</v>
      </c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</row>
    <row r="63" spans="1:26" ht="15.75" customHeight="1" thickBot="1" x14ac:dyDescent="0.3">
      <c r="A63" s="33" t="s">
        <v>27</v>
      </c>
      <c r="B63" s="33"/>
      <c r="C63" s="34"/>
      <c r="D63" s="34"/>
      <c r="E63" s="35">
        <f>E62/'[1]2'!E28*1000</f>
        <v>8.5094769508167564E-2</v>
      </c>
      <c r="F63" s="36"/>
      <c r="G63" s="36"/>
      <c r="H63" s="35">
        <f>H62/'[1]2'!E28*1000</f>
        <v>6.3629422244846023E-2</v>
      </c>
      <c r="I63" s="36"/>
      <c r="J63" s="36"/>
      <c r="K63" s="35">
        <f>K62/'[1]2'!E28*1000</f>
        <v>0.11039321449708224</v>
      </c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</row>
    <row r="64" spans="1:26" ht="15.75" customHeight="1" x14ac:dyDescent="0.25">
      <c r="A64" s="2"/>
      <c r="B64" s="2"/>
      <c r="C64" s="37"/>
      <c r="D64" s="37"/>
      <c r="E64" s="37"/>
      <c r="F64" s="3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</row>
    <row r="65" spans="1:26" ht="15.75" customHeight="1" x14ac:dyDescent="0.25">
      <c r="A65" s="2" t="s">
        <v>28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</row>
    <row r="66" spans="1:26" ht="15.75" customHeight="1" x14ac:dyDescent="0.25">
      <c r="A66" s="2" t="s">
        <v>29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</row>
    <row r="67" spans="1:26" ht="15.75" customHeight="1" x14ac:dyDescent="0.25">
      <c r="A67" s="2"/>
      <c r="B67" s="2" t="s">
        <v>30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3"/>
      <c r="V249" s="3"/>
      <c r="W249" s="3"/>
      <c r="X249" s="3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3"/>
      <c r="V250" s="3"/>
      <c r="W250" s="3"/>
      <c r="X250" s="3"/>
      <c r="Y250" s="3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3"/>
      <c r="V251" s="3"/>
      <c r="W251" s="3"/>
      <c r="X251" s="3"/>
      <c r="Y251" s="3"/>
      <c r="Z251" s="3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3"/>
      <c r="V252" s="3"/>
      <c r="W252" s="3"/>
      <c r="X252" s="3"/>
      <c r="Y252" s="3"/>
      <c r="Z252" s="3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3"/>
      <c r="V253" s="3"/>
      <c r="W253" s="3"/>
      <c r="X253" s="3"/>
      <c r="Y253" s="3"/>
      <c r="Z253" s="3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3"/>
      <c r="V254" s="3"/>
      <c r="W254" s="3"/>
      <c r="X254" s="3"/>
      <c r="Y254" s="3"/>
      <c r="Z254" s="3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3"/>
      <c r="V255" s="3"/>
      <c r="W255" s="3"/>
      <c r="X255" s="3"/>
      <c r="Y255" s="3"/>
      <c r="Z255" s="3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3"/>
      <c r="V256" s="3"/>
      <c r="W256" s="3"/>
      <c r="X256" s="3"/>
      <c r="Y256" s="3"/>
      <c r="Z256" s="3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3"/>
      <c r="V257" s="3"/>
      <c r="W257" s="3"/>
      <c r="X257" s="3"/>
      <c r="Y257" s="3"/>
      <c r="Z257" s="3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3"/>
      <c r="V258" s="3"/>
      <c r="W258" s="3"/>
      <c r="X258" s="3"/>
      <c r="Y258" s="3"/>
      <c r="Z258" s="3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3"/>
      <c r="V259" s="3"/>
      <c r="W259" s="3"/>
      <c r="X259" s="3"/>
      <c r="Y259" s="3"/>
      <c r="Z259" s="3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3"/>
      <c r="V260" s="3"/>
      <c r="W260" s="3"/>
      <c r="X260" s="3"/>
      <c r="Y260" s="3"/>
      <c r="Z260" s="3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3"/>
      <c r="V261" s="3"/>
      <c r="W261" s="3"/>
      <c r="X261" s="3"/>
      <c r="Y261" s="3"/>
      <c r="Z261" s="3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3"/>
      <c r="V262" s="3"/>
      <c r="W262" s="3"/>
      <c r="X262" s="3"/>
      <c r="Y262" s="3"/>
      <c r="Z262" s="3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3"/>
      <c r="V263" s="3"/>
      <c r="W263" s="3"/>
      <c r="X263" s="3"/>
      <c r="Y263" s="3"/>
      <c r="Z263" s="3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3"/>
      <c r="V264" s="3"/>
      <c r="W264" s="3"/>
      <c r="X264" s="3"/>
      <c r="Y264" s="3"/>
      <c r="Z264" s="3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3"/>
      <c r="V265" s="3"/>
      <c r="W265" s="3"/>
      <c r="X265" s="3"/>
      <c r="Y265" s="3"/>
      <c r="Z265" s="3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3"/>
      <c r="V266" s="3"/>
      <c r="W266" s="3"/>
      <c r="X266" s="3"/>
      <c r="Y266" s="3"/>
      <c r="Z266" s="3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</sheetData>
  <mergeCells count="8">
    <mergeCell ref="A3:K3"/>
    <mergeCell ref="A4:K4"/>
    <mergeCell ref="A5:K5"/>
    <mergeCell ref="A7:A8"/>
    <mergeCell ref="B7:B8"/>
    <mergeCell ref="C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2026-07-29T01:19:44Z</dcterms:created>
  <dcterms:modified xsi:type="dcterms:W3CDTF">2026-07-29T01:20:56Z</dcterms:modified>
</cp:coreProperties>
</file>