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firstSheet="2" activeTab="7"/>
  </bookViews>
  <sheets>
    <sheet name="Tabel 10.1" sheetId="1" r:id="rId1"/>
    <sheet name="Tabel 10.2" sheetId="2" r:id="rId2"/>
    <sheet name="Tabel 10.3" sheetId="3" r:id="rId3"/>
    <sheet name="Tabel 10.4" sheetId="4" r:id="rId4"/>
    <sheet name="Tabel 10.5" sheetId="5" r:id="rId5"/>
    <sheet name="Tabel 10.6" sheetId="6" r:id="rId6"/>
    <sheet name="Tabel 10.7" sheetId="7" r:id="rId7"/>
    <sheet name="Tabel 10.8" sheetId="8" r:id="rId8"/>
  </sheets>
  <calcPr calcId="124519"/>
</workbook>
</file>

<file path=xl/calcChain.xml><?xml version="1.0" encoding="utf-8"?>
<calcChain xmlns="http://schemas.openxmlformats.org/spreadsheetml/2006/main">
  <c r="C35" i="7"/>
  <c r="D35"/>
  <c r="E35"/>
  <c r="F35"/>
  <c r="I35" s="1"/>
  <c r="G35"/>
  <c r="H35"/>
  <c r="I32"/>
  <c r="I34"/>
  <c r="I33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16" i="8"/>
  <c r="I17"/>
  <c r="I18"/>
  <c r="I19"/>
  <c r="I20"/>
  <c r="I21"/>
  <c r="I22"/>
  <c r="I23"/>
  <c r="I24"/>
  <c r="I25"/>
  <c r="I26"/>
  <c r="I27"/>
  <c r="I28"/>
  <c r="I29"/>
  <c r="I30"/>
  <c r="I31"/>
  <c r="I15"/>
  <c r="I34"/>
  <c r="C35"/>
  <c r="D35"/>
  <c r="E35"/>
  <c r="F35"/>
  <c r="G35"/>
  <c r="H35"/>
  <c r="I9"/>
  <c r="I10"/>
  <c r="I11"/>
  <c r="I12"/>
  <c r="I13"/>
  <c r="I14"/>
  <c r="I33"/>
  <c r="I36" i="2"/>
  <c r="C34" i="1"/>
  <c r="D34"/>
  <c r="F34"/>
  <c r="I35" i="8" l="1"/>
</calcChain>
</file>

<file path=xl/sharedStrings.xml><?xml version="1.0" encoding="utf-8"?>
<sst xmlns="http://schemas.openxmlformats.org/spreadsheetml/2006/main" count="423" uniqueCount="99">
  <si>
    <t xml:space="preserve">Kecamatan </t>
  </si>
  <si>
    <t xml:space="preserve">Desa </t>
  </si>
  <si>
    <t>Kelurahan</t>
  </si>
  <si>
    <t>Dukuh</t>
  </si>
  <si>
    <t xml:space="preserve">( Km2 ) 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</si>
  <si>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</si>
  <si>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</si>
  <si>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</si>
  <si>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</si>
  <si>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</si>
  <si>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</si>
  <si>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</si>
  <si>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</si>
  <si>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</si>
  <si>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</si>
  <si>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</si>
  <si>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</si>
  <si>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</si>
  <si>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</si>
  <si>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</si>
  <si>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</si>
  <si>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</si>
  <si>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</si>
  <si>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</si>
  <si>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</si>
  <si>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</si>
  <si>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</si>
  <si>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</si>
  <si>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</si>
  <si>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</si>
  <si>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</si>
  <si>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</si>
  <si>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Kecamatan</t>
  </si>
  <si>
    <t>Lahan Pertanian</t>
  </si>
  <si>
    <t>Lahan Bukan Pertanian</t>
  </si>
  <si>
    <t>Luas Wilayah</t>
  </si>
  <si>
    <t>Sawah</t>
  </si>
  <si>
    <t>Bukan Sawah</t>
  </si>
  <si>
    <t xml:space="preserve"> 16 Juwiring</t>
  </si>
  <si>
    <t>Jumlah</t>
  </si>
  <si>
    <t>Pengairan Teknis</t>
  </si>
  <si>
    <t>Pengairan ½ Teknis</t>
  </si>
  <si>
    <t>Pengairan Sederhana</t>
  </si>
  <si>
    <t>Tadah Hujan</t>
  </si>
  <si>
    <t xml:space="preserve">       Lahan Pertanian Bukan Sawah Menurut Kecamatan dan Penggunaannya</t>
  </si>
  <si>
    <t>Tegal/Kebun</t>
  </si>
  <si>
    <t>Kolam/Tebat/ Empang</t>
  </si>
  <si>
    <t>Lainnya</t>
  </si>
  <si>
    <t xml:space="preserve">        Lahan Bukan Pertanian Menurut Kecamatan dan Penggunaannya</t>
  </si>
  <si>
    <t>Hutan Negara</t>
  </si>
  <si>
    <t>Rawa-rawa</t>
  </si>
  <si>
    <t xml:space="preserve">         Luas Perubahan Penggunaan Tanah Pertanian Ke Non Pertanian</t>
  </si>
  <si>
    <t>Dari Sawah &amp;Tegalan</t>
  </si>
  <si>
    <t>Peruntukkan Bangunan Tanah</t>
  </si>
  <si>
    <t>Perumahan</t>
  </si>
  <si>
    <t>Industri</t>
  </si>
  <si>
    <t>Perusahaan</t>
  </si>
  <si>
    <t>Jasa</t>
  </si>
  <si>
    <t>01 Prambanan</t>
  </si>
  <si>
    <t>(1)</t>
  </si>
  <si>
    <t>(2)</t>
  </si>
  <si>
    <t>(3)</t>
  </si>
  <si>
    <t>(4)</t>
  </si>
  <si>
    <t>(5)</t>
  </si>
  <si>
    <t>(6)</t>
  </si>
  <si>
    <r>
      <t>Rumah, Bangunan &amp; Halaman</t>
    </r>
    <r>
      <rPr>
        <sz val="9"/>
        <color theme="1"/>
        <rFont val="Times New Roman"/>
        <family val="1"/>
      </rPr>
      <t xml:space="preserve">  </t>
    </r>
  </si>
  <si>
    <t>(7)</t>
  </si>
  <si>
    <t xml:space="preserve">    Jumlah Desa, Kelurahan, Dukuh dan Luas Wilayah  Menurut Kecamatan</t>
  </si>
  <si>
    <t xml:space="preserve"> Lahan Pertanian, Lahan Bukan Pertanian  dan Luas Wilayah Kecamatan</t>
  </si>
  <si>
    <t xml:space="preserve">   Luasan  Lahan Pengairan Menurut Kecamatan </t>
  </si>
  <si>
    <t>Tabel 10.6</t>
  </si>
  <si>
    <t xml:space="preserve">            Tabel 10.5 </t>
  </si>
  <si>
    <t>Tabel 10.4</t>
  </si>
  <si>
    <t>Tabel 10.3</t>
  </si>
  <si>
    <t xml:space="preserve">Tabel 10.2 </t>
  </si>
  <si>
    <t>Tabel 10.1</t>
  </si>
  <si>
    <t>Jumlah   2017</t>
  </si>
  <si>
    <t xml:space="preserve">     Menurut Kecamatan dan Penggunaannya di Kabupaten Klaten Tahun 2017  (Ha)</t>
  </si>
  <si>
    <t>Sumber  :  Kantor Pertanahan  Kabupaten Klaten, 2018</t>
  </si>
  <si>
    <t>Sumber : Dinas Pertanian, Ketahanan Pangan dan Perikanan, 2018</t>
  </si>
  <si>
    <t xml:space="preserve">               di Kabupaten Klaten Tahun 2017 (Ha)</t>
  </si>
  <si>
    <t xml:space="preserve"> di Kabupaten Klaten Tahun 2017 (Ha)</t>
  </si>
  <si>
    <t xml:space="preserve">  di Kabupaten Klaten Tahun 2017 (Ha)</t>
  </si>
  <si>
    <t xml:space="preserve"> di Kabupaten Klaten Tahun 2017 ( Ha )</t>
  </si>
  <si>
    <t xml:space="preserve">      Di Kabupaten Klaten Tahun 2017</t>
  </si>
  <si>
    <r>
      <t xml:space="preserve">  </t>
    </r>
    <r>
      <rPr>
        <i/>
        <sz val="9"/>
        <color theme="1"/>
        <rFont val="Times New Roman"/>
        <family val="1"/>
      </rPr>
      <t xml:space="preserve">Sumber  :  Bagian Pemerintahan Setda Klaten, 2018 </t>
    </r>
  </si>
  <si>
    <t>Tabel 10.7</t>
  </si>
  <si>
    <t xml:space="preserve">        Jumlah  Sertifikat  Atas Tanah  di Kabupaten Klaten  Tahun 2013-2017</t>
  </si>
  <si>
    <t>Jumlah  Sertifikat</t>
  </si>
  <si>
    <t>Tabel 10.8</t>
  </si>
  <si>
    <t>.1310</t>
  </si>
  <si>
    <t>Hak Milik</t>
  </si>
  <si>
    <t>Hak Guna Usaha</t>
  </si>
  <si>
    <t>Hak Pakai</t>
  </si>
  <si>
    <t>Hak Pengelolaan</t>
  </si>
  <si>
    <t xml:space="preserve"> Wakaf</t>
  </si>
  <si>
    <t>Hak  Guna Bangunan</t>
  </si>
  <si>
    <t>(8)</t>
  </si>
  <si>
    <t xml:space="preserve">        Jumlah  Sertifikat  Menurut Kecamatan di Kabupaten Klaten  Tahun 2017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</si>
</sst>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.0000_);_(* \(#,##0.0000\);_(* &quot;-&quot;_);_(@_)"/>
  </numFmts>
  <fonts count="15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9"/>
      <color theme="1"/>
      <name val="Calibri"/>
      <family val="2"/>
    </font>
    <font>
      <b/>
      <sz val="9"/>
      <color rgb="FF000000"/>
      <name val="Times New Roman"/>
      <family val="1"/>
    </font>
    <font>
      <b/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rgb="FFD9D9D9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9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/>
    </xf>
    <xf numFmtId="0" fontId="4" fillId="0" borderId="27" xfId="0" applyFont="1" applyBorder="1" applyAlignment="1">
      <alignment horizontal="center" vertical="top" wrapText="1"/>
    </xf>
    <xf numFmtId="3" fontId="4" fillId="0" borderId="28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40" xfId="0" applyFont="1" applyBorder="1" applyAlignment="1">
      <alignment vertical="top"/>
    </xf>
    <xf numFmtId="0" fontId="4" fillId="0" borderId="41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164" fontId="7" fillId="0" borderId="15" xfId="1" applyNumberFormat="1" applyFont="1" applyBorder="1" applyAlignment="1">
      <alignment horizontal="left" wrapText="1"/>
    </xf>
    <xf numFmtId="0" fontId="7" fillId="0" borderId="9" xfId="0" applyFont="1" applyFill="1" applyBorder="1" applyAlignment="1">
      <alignment horizontal="center" wrapText="1"/>
    </xf>
    <xf numFmtId="0" fontId="4" fillId="0" borderId="57" xfId="0" applyFont="1" applyBorder="1" applyAlignment="1"/>
    <xf numFmtId="0" fontId="4" fillId="0" borderId="58" xfId="0" applyFont="1" applyBorder="1" applyAlignment="1">
      <alignment wrapText="1"/>
    </xf>
    <xf numFmtId="0" fontId="4" fillId="0" borderId="58" xfId="0" applyFont="1" applyBorder="1" applyAlignment="1"/>
    <xf numFmtId="0" fontId="4" fillId="0" borderId="59" xfId="0" applyFont="1" applyBorder="1" applyAlignment="1">
      <alignment wrapText="1"/>
    </xf>
    <xf numFmtId="0" fontId="4" fillId="0" borderId="57" xfId="0" applyFont="1" applyBorder="1" applyAlignment="1">
      <alignment vertical="top"/>
    </xf>
    <xf numFmtId="0" fontId="4" fillId="0" borderId="58" xfId="0" applyFont="1" applyBorder="1" applyAlignment="1">
      <alignment vertical="top" wrapText="1"/>
    </xf>
    <xf numFmtId="0" fontId="4" fillId="0" borderId="58" xfId="0" applyFont="1" applyBorder="1" applyAlignment="1">
      <alignment vertical="top"/>
    </xf>
    <xf numFmtId="0" fontId="4" fillId="0" borderId="59" xfId="0" applyFont="1" applyBorder="1" applyAlignment="1">
      <alignment vertical="top" wrapText="1"/>
    </xf>
    <xf numFmtId="0" fontId="4" fillId="0" borderId="60" xfId="0" applyFont="1" applyBorder="1" applyAlignment="1">
      <alignment vertical="top"/>
    </xf>
    <xf numFmtId="0" fontId="4" fillId="0" borderId="61" xfId="0" applyFont="1" applyBorder="1" applyAlignment="1">
      <alignment horizontal="center" vertical="top" wrapText="1"/>
    </xf>
    <xf numFmtId="0" fontId="4" fillId="0" borderId="62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7" fillId="0" borderId="16" xfId="1" applyNumberFormat="1" applyFont="1" applyBorder="1" applyAlignment="1">
      <alignment horizontal="center" wrapText="1"/>
    </xf>
    <xf numFmtId="0" fontId="7" fillId="0" borderId="15" xfId="0" applyNumberFormat="1" applyFont="1" applyBorder="1" applyAlignment="1">
      <alignment horizontal="center" wrapText="1"/>
    </xf>
    <xf numFmtId="0" fontId="7" fillId="0" borderId="9" xfId="0" applyNumberFormat="1" applyFont="1" applyBorder="1" applyAlignment="1">
      <alignment horizontal="center" wrapText="1"/>
    </xf>
    <xf numFmtId="0" fontId="8" fillId="0" borderId="26" xfId="0" applyFont="1" applyFill="1" applyBorder="1" applyAlignment="1">
      <alignment horizontal="right" vertical="top" wrapText="1"/>
    </xf>
    <xf numFmtId="0" fontId="8" fillId="0" borderId="8" xfId="0" applyFont="1" applyFill="1" applyBorder="1" applyAlignment="1">
      <alignment horizontal="right" vertical="top" wrapText="1"/>
    </xf>
    <xf numFmtId="0" fontId="8" fillId="0" borderId="11" xfId="0" applyFont="1" applyFill="1" applyBorder="1" applyAlignment="1">
      <alignment horizontal="right" vertical="top" wrapText="1"/>
    </xf>
    <xf numFmtId="0" fontId="7" fillId="0" borderId="10" xfId="0" applyFont="1" applyFill="1" applyBorder="1" applyAlignment="1">
      <alignment horizontal="center" wrapText="1"/>
    </xf>
    <xf numFmtId="0" fontId="4" fillId="0" borderId="63" xfId="0" applyFont="1" applyBorder="1" applyAlignment="1">
      <alignment vertical="top" wrapText="1"/>
    </xf>
    <xf numFmtId="0" fontId="7" fillId="0" borderId="64" xfId="0" applyNumberFormat="1" applyFont="1" applyBorder="1" applyAlignment="1">
      <alignment horizontal="center" wrapText="1"/>
    </xf>
    <xf numFmtId="0" fontId="7" fillId="0" borderId="64" xfId="0" applyFont="1" applyBorder="1" applyAlignment="1">
      <alignment horizontal="center" wrapText="1"/>
    </xf>
    <xf numFmtId="0" fontId="4" fillId="0" borderId="64" xfId="0" applyNumberFormat="1" applyFont="1" applyBorder="1" applyAlignment="1">
      <alignment horizontal="center"/>
    </xf>
    <xf numFmtId="0" fontId="4" fillId="0" borderId="64" xfId="0" applyFont="1" applyBorder="1" applyAlignment="1">
      <alignment horizontal="center" wrapText="1"/>
    </xf>
    <xf numFmtId="0" fontId="7" fillId="0" borderId="65" xfId="1" applyNumberFormat="1" applyFont="1" applyBorder="1" applyAlignment="1">
      <alignment horizontal="center" wrapText="1"/>
    </xf>
    <xf numFmtId="0" fontId="0" fillId="0" borderId="27" xfId="0" applyFont="1" applyFill="1" applyBorder="1"/>
    <xf numFmtId="0" fontId="0" fillId="0" borderId="28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3" fontId="7" fillId="0" borderId="9" xfId="0" applyNumberFormat="1" applyFont="1" applyFill="1" applyBorder="1" applyAlignment="1">
      <alignment horizontal="center" vertical="top" wrapText="1"/>
    </xf>
    <xf numFmtId="3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3" fontId="7" fillId="0" borderId="10" xfId="0" applyNumberFormat="1" applyFont="1" applyFill="1" applyBorder="1" applyAlignment="1">
      <alignment horizontal="center" vertical="top" wrapText="1"/>
    </xf>
    <xf numFmtId="3" fontId="4" fillId="0" borderId="10" xfId="0" applyNumberFormat="1" applyFont="1" applyFill="1" applyBorder="1" applyAlignment="1">
      <alignment horizontal="center" vertical="top" wrapText="1"/>
    </xf>
    <xf numFmtId="0" fontId="8" fillId="0" borderId="49" xfId="0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3" fontId="4" fillId="0" borderId="13" xfId="0" applyNumberFormat="1" applyFont="1" applyFill="1" applyBorder="1" applyAlignment="1">
      <alignment horizontal="center" vertical="top" wrapText="1"/>
    </xf>
    <xf numFmtId="0" fontId="0" fillId="0" borderId="50" xfId="0" applyFont="1" applyFill="1" applyBorder="1"/>
    <xf numFmtId="0" fontId="0" fillId="0" borderId="51" xfId="0" applyFont="1" applyFill="1" applyBorder="1"/>
    <xf numFmtId="3" fontId="4" fillId="0" borderId="10" xfId="0" applyNumberFormat="1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 wrapText="1"/>
    </xf>
    <xf numFmtId="3" fontId="4" fillId="0" borderId="13" xfId="0" applyNumberFormat="1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vertical="top" wrapText="1"/>
    </xf>
    <xf numFmtId="3" fontId="4" fillId="0" borderId="33" xfId="0" applyNumberFormat="1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3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41" xfId="1" applyNumberFormat="1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9" xfId="0" applyFont="1" applyBorder="1"/>
    <xf numFmtId="0" fontId="4" fillId="0" borderId="15" xfId="0" applyFont="1" applyBorder="1" applyAlignment="1">
      <alignment vertical="top"/>
    </xf>
    <xf numFmtId="0" fontId="4" fillId="0" borderId="15" xfId="0" applyFont="1" applyBorder="1"/>
    <xf numFmtId="0" fontId="4" fillId="0" borderId="9" xfId="0" applyFont="1" applyBorder="1" applyAlignment="1">
      <alignment vertical="top"/>
    </xf>
    <xf numFmtId="0" fontId="4" fillId="0" borderId="64" xfId="0" applyFont="1" applyBorder="1" applyAlignment="1">
      <alignment vertical="top"/>
    </xf>
    <xf numFmtId="0" fontId="4" fillId="0" borderId="64" xfId="0" applyFont="1" applyBorder="1"/>
    <xf numFmtId="3" fontId="8" fillId="0" borderId="54" xfId="0" applyNumberFormat="1" applyFont="1" applyBorder="1" applyAlignment="1">
      <alignment horizontal="center" wrapText="1"/>
    </xf>
    <xf numFmtId="0" fontId="9" fillId="0" borderId="54" xfId="0" applyFont="1" applyBorder="1" applyAlignment="1">
      <alignment horizontal="center" vertical="top" wrapText="1"/>
    </xf>
    <xf numFmtId="3" fontId="9" fillId="0" borderId="54" xfId="0" applyNumberFormat="1" applyFont="1" applyBorder="1" applyAlignment="1">
      <alignment horizontal="center" vertical="top" wrapText="1"/>
    </xf>
    <xf numFmtId="3" fontId="8" fillId="0" borderId="55" xfId="0" applyNumberFormat="1" applyFont="1" applyBorder="1" applyAlignment="1">
      <alignment horizontal="center" wrapText="1"/>
    </xf>
    <xf numFmtId="3" fontId="8" fillId="0" borderId="33" xfId="0" applyNumberFormat="1" applyFont="1" applyBorder="1" applyAlignment="1">
      <alignment horizontal="center" wrapText="1"/>
    </xf>
    <xf numFmtId="0" fontId="9" fillId="0" borderId="33" xfId="0" applyFont="1" applyBorder="1" applyAlignment="1">
      <alignment horizontal="center" vertical="top" wrapText="1"/>
    </xf>
    <xf numFmtId="3" fontId="8" fillId="0" borderId="43" xfId="0" applyNumberFormat="1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3" fontId="9" fillId="0" borderId="33" xfId="0" applyNumberFormat="1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35" xfId="0" applyFont="1" applyBorder="1" applyAlignment="1">
      <alignment horizontal="center" vertical="top" wrapText="1"/>
    </xf>
    <xf numFmtId="3" fontId="8" fillId="0" borderId="56" xfId="0" applyNumberFormat="1" applyFont="1" applyBorder="1" applyAlignment="1">
      <alignment horizontal="center" wrapText="1"/>
    </xf>
    <xf numFmtId="0" fontId="8" fillId="0" borderId="14" xfId="0" applyFont="1" applyFill="1" applyBorder="1" applyAlignment="1">
      <alignment horizontal="right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10" fillId="0" borderId="27" xfId="0" applyNumberFormat="1" applyFont="1" applyFill="1" applyBorder="1" applyAlignment="1">
      <alignment horizontal="center" vertical="top" wrapText="1"/>
    </xf>
    <xf numFmtId="3" fontId="11" fillId="0" borderId="73" xfId="0" applyNumberFormat="1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right" vertical="top" wrapText="1"/>
    </xf>
    <xf numFmtId="0" fontId="4" fillId="2" borderId="20" xfId="0" quotePrefix="1" applyFont="1" applyFill="1" applyBorder="1" applyAlignment="1">
      <alignment horizontal="center" vertical="top" wrapText="1"/>
    </xf>
    <xf numFmtId="0" fontId="4" fillId="2" borderId="21" xfId="0" quotePrefix="1" applyFont="1" applyFill="1" applyBorder="1" applyAlignment="1">
      <alignment horizontal="center" vertical="top" wrapText="1"/>
    </xf>
    <xf numFmtId="0" fontId="4" fillId="2" borderId="22" xfId="0" quotePrefix="1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center" wrapText="1"/>
    </xf>
    <xf numFmtId="3" fontId="4" fillId="0" borderId="75" xfId="0" applyNumberFormat="1" applyFont="1" applyFill="1" applyBorder="1" applyAlignment="1">
      <alignment horizontal="center" vertical="top" wrapText="1"/>
    </xf>
    <xf numFmtId="3" fontId="4" fillId="0" borderId="76" xfId="0" applyNumberFormat="1" applyFont="1" applyFill="1" applyBorder="1" applyAlignment="1">
      <alignment horizontal="center" vertical="top" wrapText="1"/>
    </xf>
    <xf numFmtId="3" fontId="4" fillId="0" borderId="77" xfId="0" applyNumberFormat="1" applyFont="1" applyFill="1" applyBorder="1" applyAlignment="1">
      <alignment horizontal="center" vertical="top" wrapText="1"/>
    </xf>
    <xf numFmtId="3" fontId="4" fillId="0" borderId="78" xfId="0" applyNumberFormat="1" applyFont="1" applyFill="1" applyBorder="1" applyAlignment="1">
      <alignment horizontal="center" vertical="top" wrapText="1"/>
    </xf>
    <xf numFmtId="0" fontId="4" fillId="0" borderId="83" xfId="0" applyFont="1" applyBorder="1" applyAlignment="1">
      <alignment vertical="top" wrapText="1"/>
    </xf>
    <xf numFmtId="0" fontId="13" fillId="0" borderId="57" xfId="0" applyFont="1" applyFill="1" applyBorder="1" applyAlignment="1">
      <alignment horizontal="right" vertical="top" wrapText="1"/>
    </xf>
    <xf numFmtId="0" fontId="7" fillId="0" borderId="58" xfId="0" applyFont="1" applyFill="1" applyBorder="1" applyAlignment="1">
      <alignment horizontal="right" vertical="top" wrapText="1"/>
    </xf>
    <xf numFmtId="0" fontId="7" fillId="0" borderId="74" xfId="0" applyFont="1" applyFill="1" applyBorder="1" applyAlignment="1">
      <alignment horizontal="right" vertical="top" wrapText="1"/>
    </xf>
    <xf numFmtId="0" fontId="4" fillId="0" borderId="79" xfId="0" applyFont="1" applyBorder="1" applyAlignment="1">
      <alignment horizontal="center" vertical="top" wrapText="1"/>
    </xf>
    <xf numFmtId="3" fontId="7" fillId="0" borderId="80" xfId="0" applyNumberFormat="1" applyFont="1" applyBorder="1" applyAlignment="1">
      <alignment horizontal="center" wrapText="1"/>
    </xf>
    <xf numFmtId="0" fontId="4" fillId="0" borderId="75" xfId="0" applyFont="1" applyBorder="1" applyAlignment="1">
      <alignment horizontal="center" vertical="top" wrapText="1"/>
    </xf>
    <xf numFmtId="3" fontId="7" fillId="0" borderId="76" xfId="0" applyNumberFormat="1" applyFont="1" applyBorder="1" applyAlignment="1">
      <alignment horizontal="center" wrapText="1"/>
    </xf>
    <xf numFmtId="0" fontId="7" fillId="0" borderId="76" xfId="0" applyFont="1" applyBorder="1" applyAlignment="1">
      <alignment horizontal="center" wrapText="1"/>
    </xf>
    <xf numFmtId="3" fontId="4" fillId="0" borderId="75" xfId="0" applyNumberFormat="1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7" fillId="0" borderId="85" xfId="0" applyFont="1" applyBorder="1" applyAlignment="1">
      <alignment horizontal="center" wrapText="1"/>
    </xf>
    <xf numFmtId="3" fontId="5" fillId="0" borderId="81" xfId="0" applyNumberFormat="1" applyFont="1" applyFill="1" applyBorder="1" applyAlignment="1">
      <alignment horizontal="center" vertical="top" wrapText="1"/>
    </xf>
    <xf numFmtId="3" fontId="13" fillId="0" borderId="82" xfId="0" applyNumberFormat="1" applyFont="1" applyFill="1" applyBorder="1" applyAlignment="1">
      <alignment horizontal="center" wrapText="1"/>
    </xf>
    <xf numFmtId="0" fontId="4" fillId="4" borderId="20" xfId="0" quotePrefix="1" applyFont="1" applyFill="1" applyBorder="1" applyAlignment="1">
      <alignment horizontal="center" vertical="top" wrapText="1"/>
    </xf>
    <xf numFmtId="0" fontId="4" fillId="4" borderId="21" xfId="0" quotePrefix="1" applyFont="1" applyFill="1" applyBorder="1" applyAlignment="1">
      <alignment horizontal="center" vertical="top" wrapText="1"/>
    </xf>
    <xf numFmtId="0" fontId="4" fillId="4" borderId="22" xfId="0" quotePrefix="1" applyFont="1" applyFill="1" applyBorder="1" applyAlignment="1">
      <alignment horizontal="center" vertical="top" wrapText="1"/>
    </xf>
    <xf numFmtId="0" fontId="12" fillId="0" borderId="54" xfId="0" applyFont="1" applyBorder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vertical="top" wrapText="1"/>
    </xf>
    <xf numFmtId="3" fontId="12" fillId="0" borderId="33" xfId="0" applyNumberFormat="1" applyFont="1" applyBorder="1" applyAlignment="1">
      <alignment horizontal="center" vertical="top" wrapText="1"/>
    </xf>
    <xf numFmtId="3" fontId="12" fillId="0" borderId="43" xfId="0" applyNumberFormat="1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 wrapText="1"/>
    </xf>
    <xf numFmtId="3" fontId="10" fillId="0" borderId="73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4" fillId="2" borderId="37" xfId="0" quotePrefix="1" applyFont="1" applyFill="1" applyBorder="1" applyAlignment="1">
      <alignment horizontal="center" vertical="top" wrapText="1"/>
    </xf>
    <xf numFmtId="0" fontId="4" fillId="2" borderId="38" xfId="0" quotePrefix="1" applyFont="1" applyFill="1" applyBorder="1" applyAlignment="1">
      <alignment horizontal="center" vertical="top" wrapText="1"/>
    </xf>
    <xf numFmtId="0" fontId="4" fillId="2" borderId="39" xfId="0" quotePrefix="1" applyFont="1" applyFill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vertical="top" wrapText="1"/>
    </xf>
    <xf numFmtId="0" fontId="4" fillId="2" borderId="2" xfId="0" quotePrefix="1" applyFont="1" applyFill="1" applyBorder="1" applyAlignment="1">
      <alignment horizontal="center" vertical="top" wrapText="1"/>
    </xf>
    <xf numFmtId="0" fontId="4" fillId="2" borderId="3" xfId="0" quotePrefix="1" applyFont="1" applyFill="1" applyBorder="1" applyAlignment="1">
      <alignment horizontal="center" vertical="top" wrapText="1"/>
    </xf>
    <xf numFmtId="0" fontId="5" fillId="6" borderId="31" xfId="0" applyFont="1" applyFill="1" applyBorder="1" applyAlignment="1">
      <alignment horizontal="center" wrapText="1"/>
    </xf>
    <xf numFmtId="0" fontId="5" fillId="6" borderId="36" xfId="0" applyFont="1" applyFill="1" applyBorder="1" applyAlignment="1">
      <alignment horizont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0" fontId="0" fillId="0" borderId="65" xfId="0" applyBorder="1"/>
    <xf numFmtId="0" fontId="4" fillId="0" borderId="69" xfId="0" applyFont="1" applyBorder="1" applyAlignment="1">
      <alignment vertical="top" wrapText="1"/>
    </xf>
    <xf numFmtId="0" fontId="4" fillId="0" borderId="52" xfId="0" applyFont="1" applyBorder="1" applyAlignment="1">
      <alignment vertical="top"/>
    </xf>
    <xf numFmtId="0" fontId="4" fillId="0" borderId="52" xfId="0" applyFont="1" applyBorder="1"/>
    <xf numFmtId="0" fontId="0" fillId="0" borderId="53" xfId="0" applyBorder="1"/>
    <xf numFmtId="0" fontId="11" fillId="0" borderId="14" xfId="0" applyFont="1" applyFill="1" applyBorder="1" applyAlignment="1">
      <alignment horizontal="right" vertical="top" wrapText="1"/>
    </xf>
    <xf numFmtId="0" fontId="5" fillId="0" borderId="15" xfId="0" applyFont="1" applyBorder="1" applyAlignment="1">
      <alignment vertical="top"/>
    </xf>
    <xf numFmtId="0" fontId="5" fillId="0" borderId="15" xfId="0" applyFont="1" applyBorder="1"/>
    <xf numFmtId="0" fontId="14" fillId="0" borderId="16" xfId="0" applyFont="1" applyBorder="1"/>
    <xf numFmtId="0" fontId="5" fillId="6" borderId="64" xfId="0" applyFont="1" applyFill="1" applyBorder="1" applyAlignment="1">
      <alignment horizontal="center" vertical="center" wrapText="1"/>
    </xf>
    <xf numFmtId="0" fontId="5" fillId="6" borderId="64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2" borderId="86" xfId="0" quotePrefix="1" applyFont="1" applyFill="1" applyBorder="1" applyAlignment="1">
      <alignment horizontal="center" vertical="top" wrapText="1"/>
    </xf>
    <xf numFmtId="0" fontId="5" fillId="2" borderId="87" xfId="0" quotePrefix="1" applyFont="1" applyFill="1" applyBorder="1" applyAlignment="1">
      <alignment horizontal="center" vertical="top" wrapText="1"/>
    </xf>
    <xf numFmtId="0" fontId="5" fillId="2" borderId="88" xfId="0" quotePrefix="1" applyFont="1" applyFill="1" applyBorder="1" applyAlignment="1">
      <alignment horizontal="center" vertical="top" wrapText="1"/>
    </xf>
    <xf numFmtId="0" fontId="11" fillId="0" borderId="70" xfId="0" applyFont="1" applyFill="1" applyBorder="1" applyAlignment="1">
      <alignment horizontal="right" vertical="top" wrapText="1"/>
    </xf>
    <xf numFmtId="0" fontId="5" fillId="0" borderId="71" xfId="0" applyFont="1" applyBorder="1" applyAlignment="1">
      <alignment vertical="top"/>
    </xf>
    <xf numFmtId="0" fontId="5" fillId="0" borderId="71" xfId="0" applyFont="1" applyBorder="1"/>
    <xf numFmtId="0" fontId="14" fillId="0" borderId="72" xfId="0" applyFont="1" applyBorder="1"/>
    <xf numFmtId="0" fontId="0" fillId="7" borderId="16" xfId="0" applyFill="1" applyBorder="1"/>
    <xf numFmtId="0" fontId="0" fillId="7" borderId="10" xfId="0" applyFill="1" applyBorder="1"/>
    <xf numFmtId="0" fontId="0" fillId="7" borderId="65" xfId="0" applyFill="1" applyBorder="1"/>
    <xf numFmtId="0" fontId="0" fillId="7" borderId="53" xfId="0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5" fillId="6" borderId="17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66" xfId="0" applyFont="1" applyFill="1" applyBorder="1" applyAlignment="1">
      <alignment horizontal="center" vertical="center" wrapText="1"/>
    </xf>
    <xf numFmtId="0" fontId="5" fillId="6" borderId="63" xfId="0" applyFont="1" applyFill="1" applyBorder="1" applyAlignment="1">
      <alignment horizontal="center" vertical="center" wrapText="1"/>
    </xf>
    <xf numFmtId="0" fontId="5" fillId="6" borderId="67" xfId="0" applyFont="1" applyFill="1" applyBorder="1" applyAlignment="1">
      <alignment horizontal="center" vertical="top" wrapText="1"/>
    </xf>
    <xf numFmtId="0" fontId="5" fillId="6" borderId="6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9"/>
  <sheetViews>
    <sheetView zoomScale="150" zoomScaleNormal="150" workbookViewId="0">
      <selection activeCell="B2" sqref="B2:F2"/>
    </sheetView>
  </sheetViews>
  <sheetFormatPr defaultRowHeight="15"/>
  <cols>
    <col min="2" max="2" width="19" customWidth="1"/>
    <col min="3" max="3" width="12.85546875" customWidth="1"/>
    <col min="4" max="4" width="11.28515625" customWidth="1"/>
    <col min="5" max="5" width="13.7109375" customWidth="1"/>
    <col min="6" max="6" width="12.42578125" customWidth="1"/>
  </cols>
  <sheetData>
    <row r="1" spans="2:8">
      <c r="B1" s="189" t="s">
        <v>75</v>
      </c>
      <c r="C1" s="189"/>
      <c r="D1" s="189"/>
      <c r="E1" s="189"/>
      <c r="F1" s="189"/>
    </row>
    <row r="2" spans="2:8">
      <c r="B2" s="194" t="s">
        <v>67</v>
      </c>
      <c r="C2" s="194"/>
      <c r="D2" s="194"/>
      <c r="E2" s="194"/>
      <c r="F2" s="194"/>
    </row>
    <row r="3" spans="2:8">
      <c r="B3" s="194" t="s">
        <v>84</v>
      </c>
      <c r="C3" s="194"/>
      <c r="D3" s="194"/>
      <c r="E3" s="194"/>
      <c r="F3" s="194"/>
    </row>
    <row r="4" spans="2:8" ht="15.75" thickBot="1">
      <c r="B4" s="3"/>
      <c r="C4" s="3"/>
      <c r="D4" s="3"/>
      <c r="E4" s="3"/>
      <c r="F4" s="3"/>
    </row>
    <row r="5" spans="2:8" ht="15.75" thickTop="1">
      <c r="B5" s="192" t="s">
        <v>0</v>
      </c>
      <c r="C5" s="190" t="s">
        <v>1</v>
      </c>
      <c r="D5" s="190" t="s">
        <v>2</v>
      </c>
      <c r="E5" s="190" t="s">
        <v>3</v>
      </c>
      <c r="F5" s="161" t="s">
        <v>35</v>
      </c>
    </row>
    <row r="6" spans="2:8">
      <c r="B6" s="193"/>
      <c r="C6" s="191"/>
      <c r="D6" s="191"/>
      <c r="E6" s="191"/>
      <c r="F6" s="162" t="s">
        <v>4</v>
      </c>
    </row>
    <row r="7" spans="2:8">
      <c r="B7" s="155" t="s">
        <v>59</v>
      </c>
      <c r="C7" s="156" t="s">
        <v>60</v>
      </c>
      <c r="D7" s="156" t="s">
        <v>61</v>
      </c>
      <c r="E7" s="156" t="s">
        <v>62</v>
      </c>
      <c r="F7" s="157" t="s">
        <v>63</v>
      </c>
    </row>
    <row r="8" spans="2:8">
      <c r="B8" s="20" t="s">
        <v>5</v>
      </c>
      <c r="C8" s="21">
        <v>16</v>
      </c>
      <c r="D8" s="21" t="s">
        <v>6</v>
      </c>
      <c r="E8" s="21">
        <v>183</v>
      </c>
      <c r="F8" s="22">
        <v>24.43</v>
      </c>
    </row>
    <row r="9" spans="2:8">
      <c r="B9" s="23" t="s">
        <v>7</v>
      </c>
      <c r="C9" s="24">
        <v>16</v>
      </c>
      <c r="D9" s="24" t="s">
        <v>6</v>
      </c>
      <c r="E9" s="24">
        <v>149</v>
      </c>
      <c r="F9" s="25">
        <v>25.64</v>
      </c>
      <c r="H9" s="1"/>
    </row>
    <row r="10" spans="2:8">
      <c r="B10" s="23" t="s">
        <v>8</v>
      </c>
      <c r="C10" s="24">
        <v>19</v>
      </c>
      <c r="D10" s="24" t="s">
        <v>6</v>
      </c>
      <c r="E10" s="24">
        <v>178</v>
      </c>
      <c r="F10" s="25">
        <v>24.38</v>
      </c>
    </row>
    <row r="11" spans="2:8">
      <c r="B11" s="23" t="s">
        <v>9</v>
      </c>
      <c r="C11" s="24">
        <v>18</v>
      </c>
      <c r="D11" s="24" t="s">
        <v>6</v>
      </c>
      <c r="E11" s="24">
        <v>228</v>
      </c>
      <c r="F11" s="25">
        <v>39.43</v>
      </c>
    </row>
    <row r="12" spans="2:8">
      <c r="B12" s="23" t="s">
        <v>10</v>
      </c>
      <c r="C12" s="24">
        <v>20</v>
      </c>
      <c r="D12" s="24" t="s">
        <v>6</v>
      </c>
      <c r="E12" s="24">
        <v>238</v>
      </c>
      <c r="F12" s="25">
        <v>34.47</v>
      </c>
    </row>
    <row r="13" spans="2:8">
      <c r="B13" s="23" t="s">
        <v>11</v>
      </c>
      <c r="C13" s="24">
        <v>18</v>
      </c>
      <c r="D13" s="24" t="s">
        <v>6</v>
      </c>
      <c r="E13" s="24">
        <v>171</v>
      </c>
      <c r="F13" s="25">
        <v>33.81</v>
      </c>
    </row>
    <row r="14" spans="2:8">
      <c r="B14" s="23" t="s">
        <v>12</v>
      </c>
      <c r="C14" s="24">
        <v>7</v>
      </c>
      <c r="D14" s="24" t="s">
        <v>6</v>
      </c>
      <c r="E14" s="24">
        <v>99</v>
      </c>
      <c r="F14" s="25">
        <v>12.98</v>
      </c>
    </row>
    <row r="15" spans="2:8">
      <c r="B15" s="23" t="s">
        <v>13</v>
      </c>
      <c r="C15" s="24">
        <v>7</v>
      </c>
      <c r="D15" s="24" t="s">
        <v>6</v>
      </c>
      <c r="E15" s="24">
        <v>65</v>
      </c>
      <c r="F15" s="25">
        <v>9.67</v>
      </c>
    </row>
    <row r="16" spans="2:8">
      <c r="B16" s="23" t="s">
        <v>14</v>
      </c>
      <c r="C16" s="24">
        <v>18</v>
      </c>
      <c r="D16" s="24" t="s">
        <v>6</v>
      </c>
      <c r="E16" s="24">
        <v>202</v>
      </c>
      <c r="F16" s="25">
        <v>26.7</v>
      </c>
    </row>
    <row r="17" spans="2:6">
      <c r="B17" s="23" t="s">
        <v>15</v>
      </c>
      <c r="C17" s="24">
        <v>16</v>
      </c>
      <c r="D17" s="24" t="s">
        <v>6</v>
      </c>
      <c r="E17" s="24">
        <v>252</v>
      </c>
      <c r="F17" s="25">
        <v>26.96</v>
      </c>
    </row>
    <row r="18" spans="2:6">
      <c r="B18" s="23" t="s">
        <v>16</v>
      </c>
      <c r="C18" s="24">
        <v>14</v>
      </c>
      <c r="D18" s="24" t="s">
        <v>6</v>
      </c>
      <c r="E18" s="24">
        <v>35</v>
      </c>
      <c r="F18" s="25">
        <v>26.74</v>
      </c>
    </row>
    <row r="19" spans="2:6">
      <c r="B19" s="23" t="s">
        <v>17</v>
      </c>
      <c r="C19" s="24">
        <v>13</v>
      </c>
      <c r="D19" s="24" t="s">
        <v>6</v>
      </c>
      <c r="E19" s="24">
        <v>124</v>
      </c>
      <c r="F19" s="25">
        <v>16.97</v>
      </c>
    </row>
    <row r="20" spans="2:6">
      <c r="B20" s="23" t="s">
        <v>18</v>
      </c>
      <c r="C20" s="24">
        <v>18</v>
      </c>
      <c r="D20" s="24" t="s">
        <v>6</v>
      </c>
      <c r="E20" s="24">
        <v>42</v>
      </c>
      <c r="F20" s="25">
        <v>24.45</v>
      </c>
    </row>
    <row r="21" spans="2:6">
      <c r="B21" s="23" t="s">
        <v>19</v>
      </c>
      <c r="C21" s="24">
        <v>14</v>
      </c>
      <c r="D21" s="24" t="s">
        <v>6</v>
      </c>
      <c r="E21" s="24">
        <v>151</v>
      </c>
      <c r="F21" s="25">
        <v>19.170000000000002</v>
      </c>
    </row>
    <row r="22" spans="2:6">
      <c r="B22" s="23" t="s">
        <v>20</v>
      </c>
      <c r="C22" s="24">
        <v>19</v>
      </c>
      <c r="D22" s="24" t="s">
        <v>6</v>
      </c>
      <c r="E22" s="24">
        <v>161</v>
      </c>
      <c r="F22" s="25">
        <v>29.23</v>
      </c>
    </row>
    <row r="23" spans="2:6">
      <c r="B23" s="23" t="s">
        <v>21</v>
      </c>
      <c r="C23" s="24">
        <v>19</v>
      </c>
      <c r="D23" s="24" t="s">
        <v>6</v>
      </c>
      <c r="E23" s="24">
        <v>208</v>
      </c>
      <c r="F23" s="25">
        <v>29.79</v>
      </c>
    </row>
    <row r="24" spans="2:6">
      <c r="B24" s="23" t="s">
        <v>22</v>
      </c>
      <c r="C24" s="24">
        <v>18</v>
      </c>
      <c r="D24" s="24" t="s">
        <v>6</v>
      </c>
      <c r="E24" s="24">
        <v>149</v>
      </c>
      <c r="F24" s="25">
        <v>31.14</v>
      </c>
    </row>
    <row r="25" spans="2:6">
      <c r="B25" s="23" t="s">
        <v>23</v>
      </c>
      <c r="C25" s="24">
        <v>16</v>
      </c>
      <c r="D25" s="24" t="s">
        <v>6</v>
      </c>
      <c r="E25" s="24">
        <v>37</v>
      </c>
      <c r="F25" s="25">
        <v>18.78</v>
      </c>
    </row>
    <row r="26" spans="2:6">
      <c r="B26" s="23" t="s">
        <v>24</v>
      </c>
      <c r="C26" s="24">
        <v>18</v>
      </c>
      <c r="D26" s="24" t="s">
        <v>6</v>
      </c>
      <c r="E26" s="24">
        <v>44</v>
      </c>
      <c r="F26" s="25">
        <v>23.84</v>
      </c>
    </row>
    <row r="27" spans="2:6">
      <c r="B27" s="23" t="s">
        <v>25</v>
      </c>
      <c r="C27" s="24">
        <v>19</v>
      </c>
      <c r="D27" s="24" t="s">
        <v>6</v>
      </c>
      <c r="E27" s="24">
        <v>48</v>
      </c>
      <c r="F27" s="25">
        <v>24.06</v>
      </c>
    </row>
    <row r="28" spans="2:6">
      <c r="B28" s="23" t="s">
        <v>26</v>
      </c>
      <c r="C28" s="24">
        <v>18</v>
      </c>
      <c r="D28" s="24" t="s">
        <v>6</v>
      </c>
      <c r="E28" s="24">
        <v>185</v>
      </c>
      <c r="F28" s="25">
        <v>32</v>
      </c>
    </row>
    <row r="29" spans="2:6">
      <c r="B29" s="23" t="s">
        <v>27</v>
      </c>
      <c r="C29" s="24">
        <v>17</v>
      </c>
      <c r="D29" s="24">
        <v>1</v>
      </c>
      <c r="E29" s="24">
        <v>207</v>
      </c>
      <c r="F29" s="25">
        <v>35.53</v>
      </c>
    </row>
    <row r="30" spans="2:6">
      <c r="B30" s="23" t="s">
        <v>28</v>
      </c>
      <c r="C30" s="24">
        <v>13</v>
      </c>
      <c r="D30" s="24" t="s">
        <v>6</v>
      </c>
      <c r="E30" s="24">
        <v>214</v>
      </c>
      <c r="F30" s="25">
        <v>51.66</v>
      </c>
    </row>
    <row r="31" spans="2:6">
      <c r="B31" s="23" t="s">
        <v>29</v>
      </c>
      <c r="C31" s="24">
        <v>11</v>
      </c>
      <c r="D31" s="24">
        <v>1</v>
      </c>
      <c r="E31" s="24">
        <v>112</v>
      </c>
      <c r="F31" s="25">
        <v>14.43</v>
      </c>
    </row>
    <row r="32" spans="2:6">
      <c r="B32" s="23" t="s">
        <v>30</v>
      </c>
      <c r="C32" s="24">
        <v>3</v>
      </c>
      <c r="D32" s="24">
        <v>6</v>
      </c>
      <c r="E32" s="24">
        <v>97</v>
      </c>
      <c r="F32" s="25">
        <v>8.92</v>
      </c>
    </row>
    <row r="33" spans="2:6" ht="15.75" thickBot="1">
      <c r="B33" s="26" t="s">
        <v>31</v>
      </c>
      <c r="C33" s="27">
        <v>6</v>
      </c>
      <c r="D33" s="27">
        <v>2</v>
      </c>
      <c r="E33" s="27">
        <v>124</v>
      </c>
      <c r="F33" s="28">
        <v>10.38</v>
      </c>
    </row>
    <row r="34" spans="2:6">
      <c r="B34" s="49" t="s">
        <v>76</v>
      </c>
      <c r="C34" s="85">
        <f>SUM(C8:C33)</f>
        <v>391</v>
      </c>
      <c r="D34" s="85">
        <f>SUM(D8:D33)</f>
        <v>10</v>
      </c>
      <c r="E34" s="86">
        <v>3703</v>
      </c>
      <c r="F34" s="87">
        <f>SUM(F8:F33)</f>
        <v>655.55999999999983</v>
      </c>
    </row>
    <row r="35" spans="2:6">
      <c r="B35" s="50">
        <v>2016</v>
      </c>
      <c r="C35" s="79">
        <v>391</v>
      </c>
      <c r="D35" s="79">
        <v>10</v>
      </c>
      <c r="E35" s="80">
        <v>3703</v>
      </c>
      <c r="F35" s="81">
        <v>655.56</v>
      </c>
    </row>
    <row r="36" spans="2:6">
      <c r="B36" s="50">
        <v>2015</v>
      </c>
      <c r="C36" s="79">
        <v>391</v>
      </c>
      <c r="D36" s="79">
        <v>10</v>
      </c>
      <c r="E36" s="80">
        <v>3703</v>
      </c>
      <c r="F36" s="81">
        <v>655.56</v>
      </c>
    </row>
    <row r="37" spans="2:6">
      <c r="B37" s="50">
        <v>2014</v>
      </c>
      <c r="C37" s="79">
        <v>391</v>
      </c>
      <c r="D37" s="79">
        <v>10</v>
      </c>
      <c r="E37" s="80">
        <v>3703</v>
      </c>
      <c r="F37" s="81">
        <v>655.56</v>
      </c>
    </row>
    <row r="38" spans="2:6" ht="15.75" thickBot="1">
      <c r="B38" s="51">
        <v>2013</v>
      </c>
      <c r="C38" s="82">
        <v>391</v>
      </c>
      <c r="D38" s="82">
        <v>10</v>
      </c>
      <c r="E38" s="83">
        <v>3703</v>
      </c>
      <c r="F38" s="84">
        <v>655.56</v>
      </c>
    </row>
    <row r="39" spans="2:6" ht="15.75" thickTop="1">
      <c r="B39" s="188" t="s">
        <v>85</v>
      </c>
      <c r="C39" s="188"/>
      <c r="D39" s="188"/>
      <c r="E39" s="188"/>
      <c r="F39" s="188"/>
    </row>
  </sheetData>
  <mergeCells count="8">
    <mergeCell ref="B39:F39"/>
    <mergeCell ref="B1:F1"/>
    <mergeCell ref="C5:C6"/>
    <mergeCell ref="D5:D6"/>
    <mergeCell ref="E5:E6"/>
    <mergeCell ref="B5:B6"/>
    <mergeCell ref="B2:F2"/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2:I41"/>
  <sheetViews>
    <sheetView topLeftCell="A4" workbookViewId="0">
      <selection activeCell="C28" sqref="C28"/>
    </sheetView>
  </sheetViews>
  <sheetFormatPr defaultRowHeight="15"/>
  <cols>
    <col min="2" max="2" width="21.42578125" customWidth="1"/>
    <col min="3" max="3" width="12.28515625" customWidth="1"/>
    <col min="4" max="4" width="13.28515625" customWidth="1"/>
    <col min="5" max="5" width="12.42578125" customWidth="1"/>
    <col min="6" max="6" width="12.85546875" customWidth="1"/>
    <col min="9" max="9" width="15" customWidth="1"/>
  </cols>
  <sheetData>
    <row r="2" spans="2:6">
      <c r="B2" s="189" t="s">
        <v>74</v>
      </c>
      <c r="C2" s="189"/>
      <c r="D2" s="189"/>
      <c r="E2" s="189"/>
      <c r="F2" s="189"/>
    </row>
    <row r="3" spans="2:6">
      <c r="B3" s="194" t="s">
        <v>68</v>
      </c>
      <c r="C3" s="194"/>
      <c r="D3" s="194"/>
      <c r="E3" s="194"/>
      <c r="F3" s="194"/>
    </row>
    <row r="4" spans="2:6">
      <c r="B4" s="194" t="s">
        <v>83</v>
      </c>
      <c r="C4" s="194"/>
      <c r="D4" s="194"/>
      <c r="E4" s="194"/>
      <c r="F4" s="194"/>
    </row>
    <row r="5" spans="2:6" ht="15.75" thickBot="1">
      <c r="B5" s="2"/>
      <c r="C5" s="3"/>
      <c r="D5" s="3"/>
      <c r="E5" s="3"/>
      <c r="F5" s="3"/>
    </row>
    <row r="6" spans="2:6" ht="16.5" thickTop="1" thickBot="1">
      <c r="B6" s="197" t="s">
        <v>32</v>
      </c>
      <c r="C6" s="199" t="s">
        <v>33</v>
      </c>
      <c r="D6" s="199"/>
      <c r="E6" s="199" t="s">
        <v>34</v>
      </c>
      <c r="F6" s="201" t="s">
        <v>35</v>
      </c>
    </row>
    <row r="7" spans="2:6" ht="15.75" thickBot="1">
      <c r="B7" s="198"/>
      <c r="C7" s="200"/>
      <c r="D7" s="200"/>
      <c r="E7" s="200"/>
      <c r="F7" s="202"/>
    </row>
    <row r="8" spans="2:6" ht="15.75" thickBot="1">
      <c r="B8" s="198"/>
      <c r="C8" s="121" t="s">
        <v>36</v>
      </c>
      <c r="D8" s="121" t="s">
        <v>37</v>
      </c>
      <c r="E8" s="200"/>
      <c r="F8" s="202"/>
    </row>
    <row r="9" spans="2:6" ht="15.75" thickBot="1">
      <c r="B9" s="118" t="s">
        <v>59</v>
      </c>
      <c r="C9" s="119" t="s">
        <v>60</v>
      </c>
      <c r="D9" s="119" t="s">
        <v>61</v>
      </c>
      <c r="E9" s="119" t="s">
        <v>62</v>
      </c>
      <c r="F9" s="120" t="s">
        <v>63</v>
      </c>
    </row>
    <row r="10" spans="2:6">
      <c r="B10" s="31" t="s">
        <v>5</v>
      </c>
      <c r="C10" s="99">
        <v>1239</v>
      </c>
      <c r="D10" s="100">
        <v>13</v>
      </c>
      <c r="E10" s="101">
        <v>1191</v>
      </c>
      <c r="F10" s="102">
        <v>2443</v>
      </c>
    </row>
    <row r="11" spans="2:6">
      <c r="B11" s="32" t="s">
        <v>7</v>
      </c>
      <c r="C11" s="103">
        <v>1625</v>
      </c>
      <c r="D11" s="104">
        <v>155</v>
      </c>
      <c r="E11" s="104">
        <v>784</v>
      </c>
      <c r="F11" s="105">
        <v>2564</v>
      </c>
    </row>
    <row r="12" spans="2:6">
      <c r="B12" s="32" t="s">
        <v>8</v>
      </c>
      <c r="C12" s="103">
        <v>1553</v>
      </c>
      <c r="D12" s="104">
        <v>18</v>
      </c>
      <c r="E12" s="104">
        <v>867</v>
      </c>
      <c r="F12" s="105">
        <v>2438</v>
      </c>
    </row>
    <row r="13" spans="2:6">
      <c r="B13" s="32" t="s">
        <v>9</v>
      </c>
      <c r="C13" s="106">
        <v>814</v>
      </c>
      <c r="D13" s="104">
        <v>785</v>
      </c>
      <c r="E13" s="107">
        <v>2344</v>
      </c>
      <c r="F13" s="105">
        <v>3943</v>
      </c>
    </row>
    <row r="14" spans="2:6">
      <c r="B14" s="32" t="s">
        <v>10</v>
      </c>
      <c r="C14" s="103">
        <v>2314</v>
      </c>
      <c r="D14" s="104">
        <v>46</v>
      </c>
      <c r="E14" s="107">
        <v>1087</v>
      </c>
      <c r="F14" s="105">
        <v>3447</v>
      </c>
    </row>
    <row r="15" spans="2:6">
      <c r="B15" s="32" t="s">
        <v>11</v>
      </c>
      <c r="C15" s="103">
        <v>1907</v>
      </c>
      <c r="D15" s="104">
        <v>2</v>
      </c>
      <c r="E15" s="107">
        <v>1472</v>
      </c>
      <c r="F15" s="105">
        <v>3381</v>
      </c>
    </row>
    <row r="16" spans="2:6">
      <c r="B16" s="32" t="s">
        <v>12</v>
      </c>
      <c r="C16" s="106">
        <v>750</v>
      </c>
      <c r="D16" s="104">
        <v>8</v>
      </c>
      <c r="E16" s="104">
        <v>540</v>
      </c>
      <c r="F16" s="105">
        <v>1298</v>
      </c>
    </row>
    <row r="17" spans="2:6">
      <c r="B17" s="32" t="s">
        <v>13</v>
      </c>
      <c r="C17" s="106">
        <v>716</v>
      </c>
      <c r="D17" s="104">
        <v>2</v>
      </c>
      <c r="E17" s="104">
        <v>249</v>
      </c>
      <c r="F17" s="108">
        <v>967</v>
      </c>
    </row>
    <row r="18" spans="2:6">
      <c r="B18" s="32" t="s">
        <v>14</v>
      </c>
      <c r="C18" s="103">
        <v>1571</v>
      </c>
      <c r="D18" s="104">
        <v>1</v>
      </c>
      <c r="E18" s="107">
        <v>1098</v>
      </c>
      <c r="F18" s="105">
        <v>2670</v>
      </c>
    </row>
    <row r="19" spans="2:6">
      <c r="B19" s="32" t="s">
        <v>15</v>
      </c>
      <c r="C19" s="103">
        <v>1508</v>
      </c>
      <c r="D19" s="104">
        <v>139</v>
      </c>
      <c r="E19" s="107">
        <v>1049</v>
      </c>
      <c r="F19" s="105">
        <v>2696</v>
      </c>
    </row>
    <row r="20" spans="2:6">
      <c r="B20" s="32" t="s">
        <v>16</v>
      </c>
      <c r="C20" s="106">
        <v>764</v>
      </c>
      <c r="D20" s="104">
        <v>851</v>
      </c>
      <c r="E20" s="107">
        <v>1059</v>
      </c>
      <c r="F20" s="105">
        <v>2674</v>
      </c>
    </row>
    <row r="21" spans="2:6">
      <c r="B21" s="32" t="s">
        <v>17</v>
      </c>
      <c r="C21" s="103">
        <v>1038</v>
      </c>
      <c r="D21" s="104">
        <v>8</v>
      </c>
      <c r="E21" s="104">
        <v>653</v>
      </c>
      <c r="F21" s="105">
        <v>1699</v>
      </c>
    </row>
    <row r="22" spans="2:6">
      <c r="B22" s="32" t="s">
        <v>18</v>
      </c>
      <c r="C22" s="103">
        <v>1526</v>
      </c>
      <c r="D22" s="104">
        <v>7</v>
      </c>
      <c r="E22" s="104">
        <v>911</v>
      </c>
      <c r="F22" s="105">
        <v>2444</v>
      </c>
    </row>
    <row r="23" spans="2:6">
      <c r="B23" s="32" t="s">
        <v>19</v>
      </c>
      <c r="C23" s="106">
        <v>868</v>
      </c>
      <c r="D23" s="104">
        <v>445</v>
      </c>
      <c r="E23" s="104">
        <v>604</v>
      </c>
      <c r="F23" s="105">
        <v>1917</v>
      </c>
    </row>
    <row r="24" spans="2:6">
      <c r="B24" s="32" t="s">
        <v>20</v>
      </c>
      <c r="C24" s="103">
        <v>2046</v>
      </c>
      <c r="D24" s="104">
        <v>69</v>
      </c>
      <c r="E24" s="104">
        <v>808</v>
      </c>
      <c r="F24" s="105">
        <v>2923</v>
      </c>
    </row>
    <row r="25" spans="2:6">
      <c r="B25" s="33" t="s">
        <v>38</v>
      </c>
      <c r="C25" s="103">
        <v>1996</v>
      </c>
      <c r="D25" s="104">
        <v>12</v>
      </c>
      <c r="E25" s="104">
        <v>971</v>
      </c>
      <c r="F25" s="105">
        <v>2979</v>
      </c>
    </row>
    <row r="26" spans="2:6">
      <c r="B26" s="32" t="s">
        <v>22</v>
      </c>
      <c r="C26" s="103">
        <v>2213</v>
      </c>
      <c r="D26" s="104">
        <v>14</v>
      </c>
      <c r="E26" s="104">
        <v>887</v>
      </c>
      <c r="F26" s="105">
        <v>3114</v>
      </c>
    </row>
    <row r="27" spans="2:6">
      <c r="B27" s="32" t="s">
        <v>23</v>
      </c>
      <c r="C27" s="103">
        <v>1292</v>
      </c>
      <c r="D27" s="104">
        <v>1</v>
      </c>
      <c r="E27" s="104">
        <v>584</v>
      </c>
      <c r="F27" s="105">
        <v>1877</v>
      </c>
    </row>
    <row r="28" spans="2:6">
      <c r="B28" s="32" t="s">
        <v>24</v>
      </c>
      <c r="C28" s="103">
        <v>1820</v>
      </c>
      <c r="D28" s="104">
        <v>92</v>
      </c>
      <c r="E28" s="104">
        <v>472</v>
      </c>
      <c r="F28" s="105">
        <v>2384</v>
      </c>
    </row>
    <row r="29" spans="2:6">
      <c r="B29" s="32" t="s">
        <v>25</v>
      </c>
      <c r="C29" s="103">
        <v>1679</v>
      </c>
      <c r="D29" s="104">
        <v>11</v>
      </c>
      <c r="E29" s="104">
        <v>716</v>
      </c>
      <c r="F29" s="105">
        <v>2406</v>
      </c>
    </row>
    <row r="30" spans="2:6">
      <c r="B30" s="32" t="s">
        <v>26</v>
      </c>
      <c r="C30" s="103">
        <v>1735</v>
      </c>
      <c r="D30" s="104">
        <v>467</v>
      </c>
      <c r="E30" s="104">
        <v>998</v>
      </c>
      <c r="F30" s="105">
        <v>3200</v>
      </c>
    </row>
    <row r="31" spans="2:6">
      <c r="B31" s="32" t="s">
        <v>27</v>
      </c>
      <c r="C31" s="106">
        <v>602</v>
      </c>
      <c r="D31" s="107">
        <v>1543</v>
      </c>
      <c r="E31" s="107">
        <v>1408</v>
      </c>
      <c r="F31" s="105">
        <v>3553</v>
      </c>
    </row>
    <row r="32" spans="2:6">
      <c r="B32" s="32" t="s">
        <v>28</v>
      </c>
      <c r="C32" s="106">
        <v>54</v>
      </c>
      <c r="D32" s="107">
        <v>1848</v>
      </c>
      <c r="E32" s="107">
        <v>3264</v>
      </c>
      <c r="F32" s="105">
        <v>5166</v>
      </c>
    </row>
    <row r="33" spans="2:9">
      <c r="B33" s="32" t="s">
        <v>29</v>
      </c>
      <c r="C33" s="106">
        <v>799</v>
      </c>
      <c r="D33" s="104">
        <v>3</v>
      </c>
      <c r="E33" s="104">
        <v>641</v>
      </c>
      <c r="F33" s="105">
        <v>1443</v>
      </c>
    </row>
    <row r="34" spans="2:9">
      <c r="B34" s="32" t="s">
        <v>30</v>
      </c>
      <c r="C34" s="106">
        <v>291</v>
      </c>
      <c r="D34" s="104">
        <v>1</v>
      </c>
      <c r="E34" s="104">
        <v>600</v>
      </c>
      <c r="F34" s="108">
        <v>892</v>
      </c>
    </row>
    <row r="35" spans="2:9" ht="15.75" thickBot="1">
      <c r="B35" s="34" t="s">
        <v>31</v>
      </c>
      <c r="C35" s="109">
        <v>301</v>
      </c>
      <c r="D35" s="110">
        <v>40</v>
      </c>
      <c r="E35" s="110">
        <v>697</v>
      </c>
      <c r="F35" s="111">
        <v>1038</v>
      </c>
    </row>
    <row r="36" spans="2:9">
      <c r="B36" s="117" t="s">
        <v>76</v>
      </c>
      <c r="C36" s="115">
        <v>33021</v>
      </c>
      <c r="D36" s="115">
        <v>6581</v>
      </c>
      <c r="E36" s="115">
        <v>25954</v>
      </c>
      <c r="F36" s="116">
        <v>65556</v>
      </c>
      <c r="I36">
        <f>+(33111-33066)/33111*100</f>
        <v>0.1359064963305246</v>
      </c>
    </row>
    <row r="37" spans="2:9">
      <c r="B37" s="112">
        <v>2016</v>
      </c>
      <c r="C37" s="113">
        <v>33066</v>
      </c>
      <c r="D37" s="113">
        <v>6581</v>
      </c>
      <c r="E37" s="113">
        <v>25909</v>
      </c>
      <c r="F37" s="114">
        <v>65556</v>
      </c>
    </row>
    <row r="38" spans="2:9">
      <c r="B38" s="50">
        <v>2015</v>
      </c>
      <c r="C38" s="66">
        <v>33111</v>
      </c>
      <c r="D38" s="66">
        <v>6581</v>
      </c>
      <c r="E38" s="66">
        <v>25684</v>
      </c>
      <c r="F38" s="69">
        <v>65556</v>
      </c>
    </row>
    <row r="39" spans="2:9">
      <c r="B39" s="50">
        <v>2014</v>
      </c>
      <c r="C39" s="66">
        <v>33220</v>
      </c>
      <c r="D39" s="66">
        <v>6581</v>
      </c>
      <c r="E39" s="66">
        <v>25755</v>
      </c>
      <c r="F39" s="76">
        <v>65556</v>
      </c>
    </row>
    <row r="40" spans="2:9" ht="15.75" thickBot="1">
      <c r="B40" s="51">
        <v>2013</v>
      </c>
      <c r="C40" s="77">
        <v>33220</v>
      </c>
      <c r="D40" s="77">
        <v>6581</v>
      </c>
      <c r="E40" s="77">
        <v>25755</v>
      </c>
      <c r="F40" s="78">
        <v>65556</v>
      </c>
    </row>
    <row r="41" spans="2:9" ht="15.75" thickTop="1">
      <c r="B41" s="195" t="s">
        <v>79</v>
      </c>
      <c r="C41" s="196"/>
      <c r="D41" s="196"/>
      <c r="E41" s="196"/>
      <c r="F41" s="196"/>
    </row>
  </sheetData>
  <mergeCells count="8">
    <mergeCell ref="B41:F41"/>
    <mergeCell ref="B2:F2"/>
    <mergeCell ref="B3:F3"/>
    <mergeCell ref="B4:F4"/>
    <mergeCell ref="B6:B8"/>
    <mergeCell ref="C6:D7"/>
    <mergeCell ref="E6:E8"/>
    <mergeCell ref="F6:F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1:G39"/>
  <sheetViews>
    <sheetView topLeftCell="A7" zoomScale="130" zoomScaleNormal="130" workbookViewId="0">
      <selection activeCell="C24" sqref="C24"/>
    </sheetView>
  </sheetViews>
  <sheetFormatPr defaultRowHeight="15"/>
  <cols>
    <col min="1" max="1" width="8" customWidth="1"/>
    <col min="2" max="2" width="18.5703125" customWidth="1"/>
    <col min="3" max="3" width="14.7109375" customWidth="1"/>
    <col min="4" max="4" width="13" customWidth="1"/>
    <col min="5" max="5" width="10.85546875" customWidth="1"/>
    <col min="6" max="6" width="11" customWidth="1"/>
    <col min="7" max="7" width="13.140625" customWidth="1"/>
  </cols>
  <sheetData>
    <row r="1" spans="2:7">
      <c r="B1" s="189" t="s">
        <v>73</v>
      </c>
      <c r="C1" s="189"/>
      <c r="D1" s="189"/>
      <c r="E1" s="189"/>
      <c r="F1" s="189"/>
      <c r="G1" s="189"/>
    </row>
    <row r="2" spans="2:7">
      <c r="B2" s="194" t="s">
        <v>69</v>
      </c>
      <c r="C2" s="194"/>
      <c r="D2" s="194"/>
      <c r="E2" s="194"/>
      <c r="F2" s="194"/>
      <c r="G2" s="194"/>
    </row>
    <row r="3" spans="2:7">
      <c r="B3" s="194" t="s">
        <v>82</v>
      </c>
      <c r="C3" s="194"/>
      <c r="D3" s="194"/>
      <c r="E3" s="194"/>
      <c r="F3" s="194"/>
      <c r="G3" s="194"/>
    </row>
    <row r="4" spans="2:7" ht="15.75" thickBot="1">
      <c r="B4" s="3"/>
      <c r="C4" s="3"/>
      <c r="D4" s="3"/>
      <c r="E4" s="3"/>
      <c r="F4" s="3"/>
      <c r="G4" s="3"/>
    </row>
    <row r="5" spans="2:7" ht="16.5" thickTop="1" thickBot="1">
      <c r="B5" s="203" t="s">
        <v>32</v>
      </c>
      <c r="C5" s="205" t="s">
        <v>40</v>
      </c>
      <c r="D5" s="205" t="s">
        <v>41</v>
      </c>
      <c r="E5" s="205" t="s">
        <v>42</v>
      </c>
      <c r="F5" s="205" t="s">
        <v>43</v>
      </c>
      <c r="G5" s="207" t="s">
        <v>39</v>
      </c>
    </row>
    <row r="6" spans="2:7" ht="15.75" thickBot="1">
      <c r="B6" s="204"/>
      <c r="C6" s="206"/>
      <c r="D6" s="206"/>
      <c r="E6" s="206"/>
      <c r="F6" s="206"/>
      <c r="G6" s="208"/>
    </row>
    <row r="7" spans="2:7" ht="15.75" thickBot="1">
      <c r="B7" s="140" t="s">
        <v>59</v>
      </c>
      <c r="C7" s="141" t="s">
        <v>60</v>
      </c>
      <c r="D7" s="141" t="s">
        <v>61</v>
      </c>
      <c r="E7" s="141" t="s">
        <v>62</v>
      </c>
      <c r="F7" s="141" t="s">
        <v>63</v>
      </c>
      <c r="G7" s="142" t="s">
        <v>64</v>
      </c>
    </row>
    <row r="8" spans="2:7">
      <c r="B8" s="35" t="s">
        <v>5</v>
      </c>
      <c r="C8" s="130">
        <v>961</v>
      </c>
      <c r="D8" s="130">
        <v>177</v>
      </c>
      <c r="E8" s="130">
        <v>0</v>
      </c>
      <c r="F8" s="130">
        <v>101</v>
      </c>
      <c r="G8" s="131">
        <v>1239</v>
      </c>
    </row>
    <row r="9" spans="2:7">
      <c r="B9" s="36" t="s">
        <v>7</v>
      </c>
      <c r="C9" s="132">
        <v>633</v>
      </c>
      <c r="D9" s="132">
        <v>394</v>
      </c>
      <c r="E9" s="132">
        <v>456</v>
      </c>
      <c r="F9" s="132">
        <v>142</v>
      </c>
      <c r="G9" s="133">
        <v>1625</v>
      </c>
    </row>
    <row r="10" spans="2:7">
      <c r="B10" s="36" t="s">
        <v>8</v>
      </c>
      <c r="C10" s="132">
        <v>698</v>
      </c>
      <c r="D10" s="132">
        <v>705</v>
      </c>
      <c r="E10" s="132">
        <v>90</v>
      </c>
      <c r="F10" s="132">
        <v>60</v>
      </c>
      <c r="G10" s="133">
        <v>1553</v>
      </c>
    </row>
    <row r="11" spans="2:7">
      <c r="B11" s="36" t="s">
        <v>9</v>
      </c>
      <c r="C11" s="132">
        <v>128</v>
      </c>
      <c r="D11" s="132">
        <v>38</v>
      </c>
      <c r="E11" s="132">
        <v>215</v>
      </c>
      <c r="F11" s="132">
        <v>433</v>
      </c>
      <c r="G11" s="134">
        <v>814</v>
      </c>
    </row>
    <row r="12" spans="2:7">
      <c r="B12" s="36" t="s">
        <v>10</v>
      </c>
      <c r="C12" s="135">
        <v>1119</v>
      </c>
      <c r="D12" s="132">
        <v>860</v>
      </c>
      <c r="E12" s="132">
        <v>0</v>
      </c>
      <c r="F12" s="132">
        <v>335</v>
      </c>
      <c r="G12" s="133">
        <v>2314</v>
      </c>
    </row>
    <row r="13" spans="2:7">
      <c r="B13" s="36" t="s">
        <v>11</v>
      </c>
      <c r="C13" s="132">
        <v>965</v>
      </c>
      <c r="D13" s="132">
        <v>731</v>
      </c>
      <c r="E13" s="132">
        <v>0</v>
      </c>
      <c r="F13" s="132">
        <v>211</v>
      </c>
      <c r="G13" s="133">
        <v>1907</v>
      </c>
    </row>
    <row r="14" spans="2:7">
      <c r="B14" s="36" t="s">
        <v>12</v>
      </c>
      <c r="C14" s="132">
        <v>117</v>
      </c>
      <c r="D14" s="132">
        <v>556</v>
      </c>
      <c r="E14" s="132">
        <v>67</v>
      </c>
      <c r="F14" s="132">
        <v>10</v>
      </c>
      <c r="G14" s="134">
        <v>750</v>
      </c>
    </row>
    <row r="15" spans="2:7">
      <c r="B15" s="36" t="s">
        <v>13</v>
      </c>
      <c r="C15" s="132">
        <v>716</v>
      </c>
      <c r="D15" s="132">
        <v>0</v>
      </c>
      <c r="E15" s="132">
        <v>0</v>
      </c>
      <c r="F15" s="132">
        <v>0</v>
      </c>
      <c r="G15" s="134">
        <v>716</v>
      </c>
    </row>
    <row r="16" spans="2:7">
      <c r="B16" s="36" t="s">
        <v>14</v>
      </c>
      <c r="C16" s="132">
        <v>702</v>
      </c>
      <c r="D16" s="132">
        <v>761</v>
      </c>
      <c r="E16" s="132">
        <v>108</v>
      </c>
      <c r="F16" s="132">
        <v>0</v>
      </c>
      <c r="G16" s="133">
        <v>1571</v>
      </c>
    </row>
    <row r="17" spans="2:7">
      <c r="B17" s="36" t="s">
        <v>15</v>
      </c>
      <c r="C17" s="132">
        <v>157</v>
      </c>
      <c r="D17" s="132">
        <v>652</v>
      </c>
      <c r="E17" s="132">
        <v>566</v>
      </c>
      <c r="F17" s="132">
        <v>133</v>
      </c>
      <c r="G17" s="133">
        <v>1508</v>
      </c>
    </row>
    <row r="18" spans="2:7">
      <c r="B18" s="36" t="s">
        <v>16</v>
      </c>
      <c r="C18" s="132">
        <v>123</v>
      </c>
      <c r="D18" s="132">
        <v>411</v>
      </c>
      <c r="E18" s="132">
        <v>230</v>
      </c>
      <c r="F18" s="132">
        <v>0</v>
      </c>
      <c r="G18" s="134">
        <v>764</v>
      </c>
    </row>
    <row r="19" spans="2:7">
      <c r="B19" s="36" t="s">
        <v>17</v>
      </c>
      <c r="C19" s="132">
        <v>448</v>
      </c>
      <c r="D19" s="132">
        <v>587</v>
      </c>
      <c r="E19" s="132">
        <v>3</v>
      </c>
      <c r="F19" s="132">
        <v>0</v>
      </c>
      <c r="G19" s="133">
        <v>1038</v>
      </c>
    </row>
    <row r="20" spans="2:7">
      <c r="B20" s="36" t="s">
        <v>18</v>
      </c>
      <c r="C20" s="135">
        <v>1526</v>
      </c>
      <c r="D20" s="132">
        <v>0</v>
      </c>
      <c r="E20" s="132">
        <v>0</v>
      </c>
      <c r="F20" s="132">
        <v>0</v>
      </c>
      <c r="G20" s="133">
        <v>1526</v>
      </c>
    </row>
    <row r="21" spans="2:7">
      <c r="B21" s="36" t="s">
        <v>19</v>
      </c>
      <c r="C21" s="132">
        <v>528</v>
      </c>
      <c r="D21" s="132">
        <v>320</v>
      </c>
      <c r="E21" s="132">
        <v>20</v>
      </c>
      <c r="F21" s="132">
        <v>0</v>
      </c>
      <c r="G21" s="134">
        <v>868</v>
      </c>
    </row>
    <row r="22" spans="2:7">
      <c r="B22" s="36" t="s">
        <v>20</v>
      </c>
      <c r="C22" s="132" t="s">
        <v>90</v>
      </c>
      <c r="D22" s="132">
        <v>644</v>
      </c>
      <c r="E22" s="132">
        <v>18</v>
      </c>
      <c r="F22" s="132">
        <v>74</v>
      </c>
      <c r="G22" s="133">
        <v>2046</v>
      </c>
    </row>
    <row r="23" spans="2:7">
      <c r="B23" s="37" t="s">
        <v>38</v>
      </c>
      <c r="C23" s="135">
        <v>1362</v>
      </c>
      <c r="D23" s="132">
        <v>504</v>
      </c>
      <c r="E23" s="132">
        <v>0</v>
      </c>
      <c r="F23" s="132">
        <v>130</v>
      </c>
      <c r="G23" s="133">
        <v>1996</v>
      </c>
    </row>
    <row r="24" spans="2:7">
      <c r="B24" s="36" t="s">
        <v>22</v>
      </c>
      <c r="C24" s="135">
        <v>1993</v>
      </c>
      <c r="D24" s="132">
        <v>186</v>
      </c>
      <c r="E24" s="132">
        <v>0</v>
      </c>
      <c r="F24" s="132">
        <v>34</v>
      </c>
      <c r="G24" s="133">
        <v>2213</v>
      </c>
    </row>
    <row r="25" spans="2:7">
      <c r="B25" s="36" t="s">
        <v>23</v>
      </c>
      <c r="C25" s="135">
        <v>1292</v>
      </c>
      <c r="D25" s="132">
        <v>0</v>
      </c>
      <c r="E25" s="132">
        <v>0</v>
      </c>
      <c r="F25" s="132">
        <v>0</v>
      </c>
      <c r="G25" s="133">
        <v>1292</v>
      </c>
    </row>
    <row r="26" spans="2:7">
      <c r="B26" s="36" t="s">
        <v>24</v>
      </c>
      <c r="C26" s="135">
        <v>1435</v>
      </c>
      <c r="D26" s="132">
        <v>380</v>
      </c>
      <c r="E26" s="132">
        <v>5</v>
      </c>
      <c r="F26" s="132">
        <v>0</v>
      </c>
      <c r="G26" s="133">
        <v>1820</v>
      </c>
    </row>
    <row r="27" spans="2:7">
      <c r="B27" s="36" t="s">
        <v>25</v>
      </c>
      <c r="C27" s="135">
        <v>1679</v>
      </c>
      <c r="D27" s="132">
        <v>0</v>
      </c>
      <c r="E27" s="132">
        <v>0</v>
      </c>
      <c r="F27" s="132">
        <v>0</v>
      </c>
      <c r="G27" s="133">
        <v>1679</v>
      </c>
    </row>
    <row r="28" spans="2:7">
      <c r="B28" s="36" t="s">
        <v>26</v>
      </c>
      <c r="C28" s="132">
        <v>506</v>
      </c>
      <c r="D28" s="132">
        <v>998</v>
      </c>
      <c r="E28" s="132">
        <v>231</v>
      </c>
      <c r="F28" s="132">
        <v>0</v>
      </c>
      <c r="G28" s="133">
        <v>1735</v>
      </c>
    </row>
    <row r="29" spans="2:7">
      <c r="B29" s="36" t="s">
        <v>27</v>
      </c>
      <c r="C29" s="132">
        <v>41</v>
      </c>
      <c r="D29" s="132">
        <v>558</v>
      </c>
      <c r="E29" s="132">
        <v>1</v>
      </c>
      <c r="F29" s="132">
        <v>2</v>
      </c>
      <c r="G29" s="134">
        <v>602</v>
      </c>
    </row>
    <row r="30" spans="2:7">
      <c r="B30" s="36" t="s">
        <v>28</v>
      </c>
      <c r="C30" s="132">
        <v>54</v>
      </c>
      <c r="D30" s="132">
        <v>0</v>
      </c>
      <c r="E30" s="132">
        <v>0</v>
      </c>
      <c r="F30" s="132">
        <v>0</v>
      </c>
      <c r="G30" s="134">
        <v>54</v>
      </c>
    </row>
    <row r="31" spans="2:7">
      <c r="B31" s="36" t="s">
        <v>29</v>
      </c>
      <c r="C31" s="132">
        <v>93</v>
      </c>
      <c r="D31" s="132">
        <v>689</v>
      </c>
      <c r="E31" s="132">
        <v>17</v>
      </c>
      <c r="F31" s="132">
        <v>0</v>
      </c>
      <c r="G31" s="134">
        <v>799</v>
      </c>
    </row>
    <row r="32" spans="2:7">
      <c r="B32" s="36" t="s">
        <v>30</v>
      </c>
      <c r="C32" s="132">
        <v>84</v>
      </c>
      <c r="D32" s="132">
        <v>207</v>
      </c>
      <c r="E32" s="132">
        <v>0</v>
      </c>
      <c r="F32" s="132">
        <v>0</v>
      </c>
      <c r="G32" s="134">
        <v>291</v>
      </c>
    </row>
    <row r="33" spans="2:7" ht="15.75" thickBot="1">
      <c r="B33" s="126" t="s">
        <v>31</v>
      </c>
      <c r="C33" s="136">
        <v>301</v>
      </c>
      <c r="D33" s="136">
        <v>0</v>
      </c>
      <c r="E33" s="136">
        <v>0</v>
      </c>
      <c r="F33" s="136">
        <v>0</v>
      </c>
      <c r="G33" s="137">
        <v>301</v>
      </c>
    </row>
    <row r="34" spans="2:7">
      <c r="B34" s="127" t="s">
        <v>76</v>
      </c>
      <c r="C34" s="138">
        <v>18971</v>
      </c>
      <c r="D34" s="138">
        <v>10358</v>
      </c>
      <c r="E34" s="138">
        <v>2027</v>
      </c>
      <c r="F34" s="138">
        <v>1665</v>
      </c>
      <c r="G34" s="139">
        <v>33021</v>
      </c>
    </row>
    <row r="35" spans="2:7">
      <c r="B35" s="128">
        <v>2016</v>
      </c>
      <c r="C35" s="122">
        <v>18993</v>
      </c>
      <c r="D35" s="122">
        <v>10380</v>
      </c>
      <c r="E35" s="122">
        <v>2028</v>
      </c>
      <c r="F35" s="122">
        <v>1665</v>
      </c>
      <c r="G35" s="123">
        <v>33066</v>
      </c>
    </row>
    <row r="36" spans="2:7">
      <c r="B36" s="128">
        <v>2015</v>
      </c>
      <c r="C36" s="122">
        <v>19097</v>
      </c>
      <c r="D36" s="122">
        <v>10902</v>
      </c>
      <c r="E36" s="122">
        <v>2028</v>
      </c>
      <c r="F36" s="122">
        <v>1665</v>
      </c>
      <c r="G36" s="123">
        <v>33111</v>
      </c>
    </row>
    <row r="37" spans="2:7">
      <c r="B37" s="128">
        <v>2014</v>
      </c>
      <c r="C37" s="122">
        <v>19097</v>
      </c>
      <c r="D37" s="122">
        <v>10430</v>
      </c>
      <c r="E37" s="122">
        <v>2028</v>
      </c>
      <c r="F37" s="122">
        <v>1665</v>
      </c>
      <c r="G37" s="123">
        <v>33220</v>
      </c>
    </row>
    <row r="38" spans="2:7" ht="15.75" thickBot="1">
      <c r="B38" s="129">
        <v>2013</v>
      </c>
      <c r="C38" s="124">
        <v>19097</v>
      </c>
      <c r="D38" s="124">
        <v>10430</v>
      </c>
      <c r="E38" s="124">
        <v>2028</v>
      </c>
      <c r="F38" s="124">
        <v>1665</v>
      </c>
      <c r="G38" s="125">
        <v>33220</v>
      </c>
    </row>
    <row r="39" spans="2:7" ht="15.75" thickTop="1">
      <c r="B39" s="195" t="s">
        <v>79</v>
      </c>
      <c r="C39" s="196"/>
      <c r="D39" s="196"/>
      <c r="E39" s="196"/>
      <c r="F39" s="196"/>
      <c r="G39" s="3"/>
    </row>
  </sheetData>
  <mergeCells count="10">
    <mergeCell ref="B39:F39"/>
    <mergeCell ref="B1:G1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F39"/>
  <sheetViews>
    <sheetView topLeftCell="A19" zoomScale="120" zoomScaleNormal="120" workbookViewId="0">
      <selection activeCell="G35" sqref="G35"/>
    </sheetView>
  </sheetViews>
  <sheetFormatPr defaultRowHeight="15"/>
  <cols>
    <col min="2" max="2" width="16.85546875" customWidth="1"/>
    <col min="3" max="3" width="12.28515625" customWidth="1"/>
    <col min="4" max="4" width="12.140625" customWidth="1"/>
    <col min="5" max="5" width="12.5703125" customWidth="1"/>
    <col min="6" max="6" width="12.85546875" customWidth="1"/>
  </cols>
  <sheetData>
    <row r="1" spans="2:6">
      <c r="B1" s="189" t="s">
        <v>72</v>
      </c>
      <c r="C1" s="189"/>
      <c r="D1" s="189"/>
      <c r="E1" s="189"/>
      <c r="F1" s="189"/>
    </row>
    <row r="2" spans="2:6">
      <c r="B2" s="194" t="s">
        <v>44</v>
      </c>
      <c r="C2" s="194"/>
      <c r="D2" s="194"/>
      <c r="E2" s="194"/>
      <c r="F2" s="194"/>
    </row>
    <row r="3" spans="2:6">
      <c r="B3" s="194" t="s">
        <v>81</v>
      </c>
      <c r="C3" s="194"/>
      <c r="D3" s="194"/>
      <c r="E3" s="194"/>
      <c r="F3" s="194"/>
    </row>
    <row r="4" spans="2:6" ht="15.75" thickBot="1">
      <c r="B4" s="3"/>
      <c r="C4" s="3"/>
      <c r="D4" s="3"/>
      <c r="E4" s="3"/>
      <c r="F4" s="3"/>
    </row>
    <row r="5" spans="2:6" ht="16.5" thickTop="1" thickBot="1">
      <c r="B5" s="209" t="s">
        <v>32</v>
      </c>
      <c r="C5" s="211" t="s">
        <v>45</v>
      </c>
      <c r="D5" s="211" t="s">
        <v>46</v>
      </c>
      <c r="E5" s="211" t="s">
        <v>47</v>
      </c>
      <c r="F5" s="213" t="s">
        <v>39</v>
      </c>
    </row>
    <row r="6" spans="2:6" ht="15.75" thickBot="1">
      <c r="B6" s="210"/>
      <c r="C6" s="212"/>
      <c r="D6" s="212"/>
      <c r="E6" s="212"/>
      <c r="F6" s="214"/>
    </row>
    <row r="7" spans="2:6" ht="15.75" thickBot="1">
      <c r="B7" s="118" t="s">
        <v>59</v>
      </c>
      <c r="C7" s="119" t="s">
        <v>60</v>
      </c>
      <c r="D7" s="119" t="s">
        <v>61</v>
      </c>
      <c r="E7" s="119" t="s">
        <v>62</v>
      </c>
      <c r="F7" s="120" t="s">
        <v>63</v>
      </c>
    </row>
    <row r="8" spans="2:6">
      <c r="B8" s="35" t="s">
        <v>58</v>
      </c>
      <c r="C8" s="143">
        <v>13</v>
      </c>
      <c r="D8" s="143" t="s">
        <v>6</v>
      </c>
      <c r="E8" s="143" t="s">
        <v>6</v>
      </c>
      <c r="F8" s="144">
        <v>13</v>
      </c>
    </row>
    <row r="9" spans="2:6">
      <c r="B9" s="36" t="s">
        <v>7</v>
      </c>
      <c r="C9" s="145">
        <v>153</v>
      </c>
      <c r="D9" s="145">
        <v>2</v>
      </c>
      <c r="E9" s="145" t="s">
        <v>6</v>
      </c>
      <c r="F9" s="146">
        <v>155</v>
      </c>
    </row>
    <row r="10" spans="2:6">
      <c r="B10" s="36" t="s">
        <v>8</v>
      </c>
      <c r="C10" s="145">
        <v>18</v>
      </c>
      <c r="D10" s="145" t="s">
        <v>6</v>
      </c>
      <c r="E10" s="145" t="s">
        <v>6</v>
      </c>
      <c r="F10" s="146">
        <v>18</v>
      </c>
    </row>
    <row r="11" spans="2:6">
      <c r="B11" s="36" t="s">
        <v>9</v>
      </c>
      <c r="C11" s="145">
        <v>785</v>
      </c>
      <c r="D11" s="145" t="s">
        <v>6</v>
      </c>
      <c r="E11" s="145" t="s">
        <v>6</v>
      </c>
      <c r="F11" s="146">
        <v>785</v>
      </c>
    </row>
    <row r="12" spans="2:6">
      <c r="B12" s="36" t="s">
        <v>10</v>
      </c>
      <c r="C12" s="145">
        <v>46</v>
      </c>
      <c r="D12" s="145" t="s">
        <v>6</v>
      </c>
      <c r="E12" s="145" t="s">
        <v>6</v>
      </c>
      <c r="F12" s="146">
        <v>46</v>
      </c>
    </row>
    <row r="13" spans="2:6">
      <c r="B13" s="36" t="s">
        <v>11</v>
      </c>
      <c r="C13" s="145">
        <v>2</v>
      </c>
      <c r="D13" s="145" t="s">
        <v>6</v>
      </c>
      <c r="E13" s="145" t="s">
        <v>6</v>
      </c>
      <c r="F13" s="146">
        <v>2</v>
      </c>
    </row>
    <row r="14" spans="2:6">
      <c r="B14" s="36" t="s">
        <v>12</v>
      </c>
      <c r="C14" s="145">
        <v>4</v>
      </c>
      <c r="D14" s="145">
        <v>4</v>
      </c>
      <c r="E14" s="145" t="s">
        <v>6</v>
      </c>
      <c r="F14" s="146">
        <v>8</v>
      </c>
    </row>
    <row r="15" spans="2:6">
      <c r="B15" s="36" t="s">
        <v>13</v>
      </c>
      <c r="C15" s="145">
        <v>0</v>
      </c>
      <c r="D15" s="145">
        <v>2</v>
      </c>
      <c r="E15" s="145" t="s">
        <v>6</v>
      </c>
      <c r="F15" s="146">
        <v>2</v>
      </c>
    </row>
    <row r="16" spans="2:6">
      <c r="B16" s="36" t="s">
        <v>14</v>
      </c>
      <c r="C16" s="145">
        <v>1</v>
      </c>
      <c r="D16" s="145" t="s">
        <v>6</v>
      </c>
      <c r="E16" s="145" t="s">
        <v>6</v>
      </c>
      <c r="F16" s="146">
        <v>1</v>
      </c>
    </row>
    <row r="17" spans="2:6">
      <c r="B17" s="36" t="s">
        <v>15</v>
      </c>
      <c r="C17" s="145">
        <v>137</v>
      </c>
      <c r="D17" s="145">
        <v>2</v>
      </c>
      <c r="E17" s="145" t="s">
        <v>6</v>
      </c>
      <c r="F17" s="146">
        <v>139</v>
      </c>
    </row>
    <row r="18" spans="2:6">
      <c r="B18" s="36" t="s">
        <v>16</v>
      </c>
      <c r="C18" s="145">
        <v>848</v>
      </c>
      <c r="D18" s="145">
        <v>3</v>
      </c>
      <c r="E18" s="145" t="s">
        <v>6</v>
      </c>
      <c r="F18" s="146">
        <v>851</v>
      </c>
    </row>
    <row r="19" spans="2:6">
      <c r="B19" s="36" t="s">
        <v>17</v>
      </c>
      <c r="C19" s="145">
        <v>8</v>
      </c>
      <c r="D19" s="145" t="s">
        <v>6</v>
      </c>
      <c r="E19" s="145" t="s">
        <v>6</v>
      </c>
      <c r="F19" s="146">
        <v>8</v>
      </c>
    </row>
    <row r="20" spans="2:6">
      <c r="B20" s="36" t="s">
        <v>18</v>
      </c>
      <c r="C20" s="145">
        <v>7</v>
      </c>
      <c r="D20" s="145" t="s">
        <v>6</v>
      </c>
      <c r="E20" s="145" t="s">
        <v>6</v>
      </c>
      <c r="F20" s="146">
        <v>7</v>
      </c>
    </row>
    <row r="21" spans="2:6">
      <c r="B21" s="36" t="s">
        <v>19</v>
      </c>
      <c r="C21" s="145">
        <v>308</v>
      </c>
      <c r="D21" s="145">
        <v>137</v>
      </c>
      <c r="E21" s="145" t="s">
        <v>6</v>
      </c>
      <c r="F21" s="146">
        <v>445</v>
      </c>
    </row>
    <row r="22" spans="2:6">
      <c r="B22" s="36" t="s">
        <v>20</v>
      </c>
      <c r="C22" s="145">
        <v>69</v>
      </c>
      <c r="D22" s="145" t="s">
        <v>6</v>
      </c>
      <c r="E22" s="145" t="s">
        <v>6</v>
      </c>
      <c r="F22" s="146">
        <v>69</v>
      </c>
    </row>
    <row r="23" spans="2:6">
      <c r="B23" s="37" t="s">
        <v>38</v>
      </c>
      <c r="C23" s="145">
        <v>12</v>
      </c>
      <c r="D23" s="145" t="s">
        <v>6</v>
      </c>
      <c r="E23" s="145" t="s">
        <v>6</v>
      </c>
      <c r="F23" s="146">
        <v>12</v>
      </c>
    </row>
    <row r="24" spans="2:6">
      <c r="B24" s="36" t="s">
        <v>22</v>
      </c>
      <c r="C24" s="145">
        <v>13</v>
      </c>
      <c r="D24" s="145">
        <v>1</v>
      </c>
      <c r="E24" s="145" t="s">
        <v>6</v>
      </c>
      <c r="F24" s="146">
        <v>14</v>
      </c>
    </row>
    <row r="25" spans="2:6">
      <c r="B25" s="36" t="s">
        <v>23</v>
      </c>
      <c r="C25" s="145">
        <v>1</v>
      </c>
      <c r="D25" s="145" t="s">
        <v>6</v>
      </c>
      <c r="E25" s="145" t="s">
        <v>6</v>
      </c>
      <c r="F25" s="146">
        <v>1</v>
      </c>
    </row>
    <row r="26" spans="2:6">
      <c r="B26" s="36" t="s">
        <v>24</v>
      </c>
      <c r="C26" s="145">
        <v>34</v>
      </c>
      <c r="D26" s="145">
        <v>58</v>
      </c>
      <c r="E26" s="145" t="s">
        <v>6</v>
      </c>
      <c r="F26" s="146">
        <v>92</v>
      </c>
    </row>
    <row r="27" spans="2:6">
      <c r="B27" s="36" t="s">
        <v>25</v>
      </c>
      <c r="C27" s="145" t="s">
        <v>6</v>
      </c>
      <c r="D27" s="145">
        <v>11</v>
      </c>
      <c r="E27" s="145" t="s">
        <v>6</v>
      </c>
      <c r="F27" s="146">
        <v>11</v>
      </c>
    </row>
    <row r="28" spans="2:6">
      <c r="B28" s="36" t="s">
        <v>26</v>
      </c>
      <c r="C28" s="145">
        <v>466</v>
      </c>
      <c r="D28" s="145">
        <v>1</v>
      </c>
      <c r="E28" s="145" t="s">
        <v>6</v>
      </c>
      <c r="F28" s="146">
        <v>467</v>
      </c>
    </row>
    <row r="29" spans="2:6">
      <c r="B29" s="36" t="s">
        <v>27</v>
      </c>
      <c r="C29" s="147">
        <v>1540</v>
      </c>
      <c r="D29" s="145">
        <v>3</v>
      </c>
      <c r="E29" s="145" t="s">
        <v>6</v>
      </c>
      <c r="F29" s="148">
        <v>1543</v>
      </c>
    </row>
    <row r="30" spans="2:6">
      <c r="B30" s="36" t="s">
        <v>28</v>
      </c>
      <c r="C30" s="147">
        <v>1848</v>
      </c>
      <c r="D30" s="145" t="s">
        <v>6</v>
      </c>
      <c r="E30" s="145" t="s">
        <v>6</v>
      </c>
      <c r="F30" s="148">
        <v>1848</v>
      </c>
    </row>
    <row r="31" spans="2:6">
      <c r="B31" s="36" t="s">
        <v>29</v>
      </c>
      <c r="C31" s="145" t="s">
        <v>6</v>
      </c>
      <c r="D31" s="145">
        <v>3</v>
      </c>
      <c r="E31" s="145" t="s">
        <v>6</v>
      </c>
      <c r="F31" s="146">
        <v>3</v>
      </c>
    </row>
    <row r="32" spans="2:6">
      <c r="B32" s="36" t="s">
        <v>30</v>
      </c>
      <c r="C32" s="145">
        <v>1</v>
      </c>
      <c r="D32" s="145" t="s">
        <v>6</v>
      </c>
      <c r="E32" s="145" t="s">
        <v>6</v>
      </c>
      <c r="F32" s="146">
        <v>1</v>
      </c>
    </row>
    <row r="33" spans="2:6" ht="15.75" thickBot="1">
      <c r="B33" s="38" t="s">
        <v>31</v>
      </c>
      <c r="C33" s="149">
        <v>40</v>
      </c>
      <c r="D33" s="149" t="s">
        <v>6</v>
      </c>
      <c r="E33" s="149" t="s">
        <v>6</v>
      </c>
      <c r="F33" s="150">
        <v>40</v>
      </c>
    </row>
    <row r="34" spans="2:6">
      <c r="B34" s="49" t="s">
        <v>76</v>
      </c>
      <c r="C34" s="115">
        <v>6354</v>
      </c>
      <c r="D34" s="152">
        <v>227</v>
      </c>
      <c r="E34" s="152" t="s">
        <v>6</v>
      </c>
      <c r="F34" s="153">
        <v>6581</v>
      </c>
    </row>
    <row r="35" spans="2:6">
      <c r="B35" s="112">
        <v>2016</v>
      </c>
      <c r="C35" s="113">
        <v>6354</v>
      </c>
      <c r="D35" s="151">
        <v>227</v>
      </c>
      <c r="E35" s="151" t="s">
        <v>6</v>
      </c>
      <c r="F35" s="114">
        <v>6581</v>
      </c>
    </row>
    <row r="36" spans="2:6">
      <c r="B36" s="50">
        <v>2015</v>
      </c>
      <c r="C36" s="66">
        <v>6354</v>
      </c>
      <c r="D36" s="67">
        <v>227</v>
      </c>
      <c r="E36" s="67" t="s">
        <v>6</v>
      </c>
      <c r="F36" s="69">
        <v>6581</v>
      </c>
    </row>
    <row r="37" spans="2:6">
      <c r="B37" s="50">
        <v>2014</v>
      </c>
      <c r="C37" s="66">
        <v>6355</v>
      </c>
      <c r="D37" s="67">
        <v>226</v>
      </c>
      <c r="E37" s="67" t="s">
        <v>6</v>
      </c>
      <c r="F37" s="69">
        <v>6581</v>
      </c>
    </row>
    <row r="38" spans="2:6" ht="15.75" thickBot="1">
      <c r="B38" s="51">
        <v>2013</v>
      </c>
      <c r="C38" s="71">
        <v>6355</v>
      </c>
      <c r="D38" s="72">
        <v>226</v>
      </c>
      <c r="E38" s="72" t="s">
        <v>6</v>
      </c>
      <c r="F38" s="73">
        <v>6581</v>
      </c>
    </row>
    <row r="39" spans="2:6" ht="15.75" thickTop="1">
      <c r="B39" s="195" t="s">
        <v>79</v>
      </c>
      <c r="C39" s="196"/>
      <c r="D39" s="196"/>
      <c r="E39" s="196"/>
      <c r="F39" s="196"/>
    </row>
  </sheetData>
  <mergeCells count="9">
    <mergeCell ref="B39:F39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B1:G39"/>
  <sheetViews>
    <sheetView topLeftCell="A25" zoomScale="130" zoomScaleNormal="130" workbookViewId="0">
      <selection activeCell="C40" sqref="C40"/>
    </sheetView>
  </sheetViews>
  <sheetFormatPr defaultRowHeight="15"/>
  <cols>
    <col min="1" max="1" width="7" customWidth="1"/>
    <col min="2" max="2" width="18.7109375" customWidth="1"/>
    <col min="3" max="3" width="14.7109375" customWidth="1"/>
    <col min="4" max="4" width="12.42578125" customWidth="1"/>
    <col min="5" max="5" width="13.42578125" customWidth="1"/>
    <col min="6" max="6" width="11.85546875" customWidth="1"/>
    <col min="7" max="7" width="13.7109375" customWidth="1"/>
  </cols>
  <sheetData>
    <row r="1" spans="2:7">
      <c r="B1" s="215" t="s">
        <v>71</v>
      </c>
      <c r="C1" s="215"/>
      <c r="D1" s="215"/>
      <c r="E1" s="215"/>
      <c r="F1" s="215"/>
      <c r="G1" s="215"/>
    </row>
    <row r="2" spans="2:7">
      <c r="B2" s="194" t="s">
        <v>48</v>
      </c>
      <c r="C2" s="194"/>
      <c r="D2" s="194"/>
      <c r="E2" s="194"/>
      <c r="F2" s="194"/>
      <c r="G2" s="194"/>
    </row>
    <row r="3" spans="2:7">
      <c r="B3" s="194" t="s">
        <v>80</v>
      </c>
      <c r="C3" s="194"/>
      <c r="D3" s="194"/>
      <c r="E3" s="194"/>
      <c r="F3" s="194"/>
      <c r="G3" s="194"/>
    </row>
    <row r="4" spans="2:7" ht="15.75" thickBot="1">
      <c r="B4" s="2"/>
      <c r="C4" s="3"/>
      <c r="D4" s="3"/>
      <c r="E4" s="3"/>
      <c r="F4" s="3"/>
      <c r="G4" s="3"/>
    </row>
    <row r="5" spans="2:7" ht="16.5" thickTop="1" thickBot="1">
      <c r="B5" s="216" t="s">
        <v>32</v>
      </c>
      <c r="C5" s="218" t="s">
        <v>65</v>
      </c>
      <c r="D5" s="218" t="s">
        <v>49</v>
      </c>
      <c r="E5" s="218" t="s">
        <v>50</v>
      </c>
      <c r="F5" s="218" t="s">
        <v>47</v>
      </c>
      <c r="G5" s="220" t="s">
        <v>39</v>
      </c>
    </row>
    <row r="6" spans="2:7" ht="15.75" thickBot="1">
      <c r="B6" s="217"/>
      <c r="C6" s="219"/>
      <c r="D6" s="219"/>
      <c r="E6" s="219"/>
      <c r="F6" s="219"/>
      <c r="G6" s="221"/>
    </row>
    <row r="7" spans="2:7" ht="15.75" thickBot="1">
      <c r="B7" s="158" t="s">
        <v>59</v>
      </c>
      <c r="C7" s="159" t="s">
        <v>60</v>
      </c>
      <c r="D7" s="159" t="s">
        <v>61</v>
      </c>
      <c r="E7" s="159" t="s">
        <v>62</v>
      </c>
      <c r="F7" s="159" t="s">
        <v>63</v>
      </c>
      <c r="G7" s="160" t="s">
        <v>64</v>
      </c>
    </row>
    <row r="8" spans="2:7">
      <c r="B8" s="39" t="s">
        <v>5</v>
      </c>
      <c r="C8" s="42"/>
      <c r="D8" s="40"/>
      <c r="E8" s="14"/>
      <c r="F8" s="14"/>
      <c r="G8" s="15"/>
    </row>
    <row r="9" spans="2:7">
      <c r="B9" s="36" t="s">
        <v>7</v>
      </c>
      <c r="C9" s="43"/>
      <c r="D9" s="41"/>
      <c r="E9" s="5"/>
      <c r="F9" s="5"/>
      <c r="G9" s="7"/>
    </row>
    <row r="10" spans="2:7">
      <c r="B10" s="36" t="s">
        <v>8</v>
      </c>
      <c r="C10" s="43"/>
      <c r="D10" s="41"/>
      <c r="E10" s="5"/>
      <c r="F10" s="5"/>
      <c r="G10" s="7"/>
    </row>
    <row r="11" spans="2:7">
      <c r="B11" s="36" t="s">
        <v>9</v>
      </c>
      <c r="C11" s="43"/>
      <c r="D11" s="41"/>
      <c r="E11" s="5"/>
      <c r="F11" s="5"/>
      <c r="G11" s="6"/>
    </row>
    <row r="12" spans="2:7">
      <c r="B12" s="36" t="s">
        <v>10</v>
      </c>
      <c r="C12" s="5"/>
      <c r="D12" s="41"/>
      <c r="E12" s="5"/>
      <c r="F12" s="5"/>
      <c r="G12" s="6"/>
    </row>
    <row r="13" spans="2:7">
      <c r="B13" s="10" t="s">
        <v>11</v>
      </c>
      <c r="C13" s="4"/>
      <c r="D13" s="5"/>
      <c r="E13" s="5"/>
      <c r="F13" s="5"/>
      <c r="G13" s="6"/>
    </row>
    <row r="14" spans="2:7">
      <c r="B14" s="10" t="s">
        <v>12</v>
      </c>
      <c r="C14" s="5"/>
      <c r="D14" s="5"/>
      <c r="E14" s="5"/>
      <c r="F14" s="5"/>
      <c r="G14" s="7"/>
    </row>
    <row r="15" spans="2:7">
      <c r="B15" s="10" t="s">
        <v>13</v>
      </c>
      <c r="C15" s="5"/>
      <c r="D15" s="5"/>
      <c r="E15" s="5"/>
      <c r="F15" s="5"/>
      <c r="G15" s="7"/>
    </row>
    <row r="16" spans="2:7">
      <c r="B16" s="10" t="s">
        <v>14</v>
      </c>
      <c r="C16" s="5"/>
      <c r="D16" s="5"/>
      <c r="E16" s="5"/>
      <c r="F16" s="5"/>
      <c r="G16" s="6"/>
    </row>
    <row r="17" spans="2:7">
      <c r="B17" s="10" t="s">
        <v>15</v>
      </c>
      <c r="C17" s="5"/>
      <c r="D17" s="5"/>
      <c r="E17" s="5"/>
      <c r="F17" s="5"/>
      <c r="G17" s="6"/>
    </row>
    <row r="18" spans="2:7">
      <c r="B18" s="10" t="s">
        <v>16</v>
      </c>
      <c r="C18" s="5"/>
      <c r="D18" s="5"/>
      <c r="E18" s="5"/>
      <c r="F18" s="5"/>
      <c r="G18" s="6"/>
    </row>
    <row r="19" spans="2:7">
      <c r="B19" s="10" t="s">
        <v>17</v>
      </c>
      <c r="C19" s="5"/>
      <c r="D19" s="5"/>
      <c r="E19" s="5"/>
      <c r="F19" s="5"/>
      <c r="G19" s="7"/>
    </row>
    <row r="20" spans="2:7">
      <c r="B20" s="10" t="s">
        <v>18</v>
      </c>
      <c r="C20" s="5"/>
      <c r="D20" s="5"/>
      <c r="E20" s="5"/>
      <c r="F20" s="5"/>
      <c r="G20" s="7"/>
    </row>
    <row r="21" spans="2:7">
      <c r="B21" s="10" t="s">
        <v>19</v>
      </c>
      <c r="C21" s="5"/>
      <c r="D21" s="5"/>
      <c r="E21" s="5"/>
      <c r="F21" s="5"/>
      <c r="G21" s="7"/>
    </row>
    <row r="22" spans="2:7">
      <c r="B22" s="10" t="s">
        <v>20</v>
      </c>
      <c r="C22" s="5"/>
      <c r="D22" s="5"/>
      <c r="E22" s="5"/>
      <c r="F22" s="5"/>
      <c r="G22" s="7"/>
    </row>
    <row r="23" spans="2:7">
      <c r="B23" s="9" t="s">
        <v>38</v>
      </c>
      <c r="C23" s="5"/>
      <c r="D23" s="5"/>
      <c r="E23" s="5"/>
      <c r="F23" s="5"/>
      <c r="G23" s="7"/>
    </row>
    <row r="24" spans="2:7">
      <c r="B24" s="10" t="s">
        <v>22</v>
      </c>
      <c r="C24" s="5"/>
      <c r="D24" s="5"/>
      <c r="E24" s="5"/>
      <c r="F24" s="5"/>
      <c r="G24" s="7"/>
    </row>
    <row r="25" spans="2:7">
      <c r="B25" s="10" t="s">
        <v>23</v>
      </c>
      <c r="C25" s="5"/>
      <c r="D25" s="5"/>
      <c r="E25" s="5"/>
      <c r="F25" s="5"/>
      <c r="G25" s="7"/>
    </row>
    <row r="26" spans="2:7">
      <c r="B26" s="10" t="s">
        <v>24</v>
      </c>
      <c r="C26" s="5"/>
      <c r="D26" s="5"/>
      <c r="E26" s="5"/>
      <c r="F26" s="5"/>
      <c r="G26" s="7"/>
    </row>
    <row r="27" spans="2:7">
      <c r="B27" s="10" t="s">
        <v>25</v>
      </c>
      <c r="C27" s="5"/>
      <c r="D27" s="5"/>
      <c r="E27" s="5"/>
      <c r="F27" s="5"/>
      <c r="G27" s="7"/>
    </row>
    <row r="28" spans="2:7">
      <c r="B28" s="10" t="s">
        <v>26</v>
      </c>
      <c r="C28" s="5"/>
      <c r="D28" s="5"/>
      <c r="E28" s="5"/>
      <c r="F28" s="5"/>
      <c r="G28" s="7"/>
    </row>
    <row r="29" spans="2:7">
      <c r="B29" s="10" t="s">
        <v>27</v>
      </c>
      <c r="C29" s="4"/>
      <c r="D29" s="5"/>
      <c r="E29" s="5"/>
      <c r="F29" s="5"/>
      <c r="G29" s="6"/>
    </row>
    <row r="30" spans="2:7">
      <c r="B30" s="10" t="s">
        <v>28</v>
      </c>
      <c r="C30" s="4"/>
      <c r="D30" s="5"/>
      <c r="E30" s="5"/>
      <c r="F30" s="5"/>
      <c r="G30" s="6"/>
    </row>
    <row r="31" spans="2:7">
      <c r="B31" s="10" t="s">
        <v>29</v>
      </c>
      <c r="C31" s="5"/>
      <c r="D31" s="5"/>
      <c r="E31" s="5"/>
      <c r="F31" s="5"/>
      <c r="G31" s="7"/>
    </row>
    <row r="32" spans="2:7">
      <c r="B32" s="10" t="s">
        <v>30</v>
      </c>
      <c r="C32" s="5"/>
      <c r="D32" s="5"/>
      <c r="E32" s="5"/>
      <c r="F32" s="5"/>
      <c r="G32" s="7"/>
    </row>
    <row r="33" spans="2:7" ht="15.75" thickBot="1">
      <c r="B33" s="11" t="s">
        <v>31</v>
      </c>
      <c r="C33" s="8"/>
      <c r="D33" s="8"/>
      <c r="E33" s="8"/>
      <c r="F33" s="8"/>
      <c r="G33" s="12"/>
    </row>
    <row r="34" spans="2:7">
      <c r="B34" s="70" t="s">
        <v>76</v>
      </c>
      <c r="C34" s="74"/>
      <c r="D34" s="74"/>
      <c r="E34" s="74"/>
      <c r="F34" s="74"/>
      <c r="G34" s="75"/>
    </row>
    <row r="35" spans="2:7">
      <c r="B35" s="50">
        <v>2016</v>
      </c>
      <c r="C35" s="66">
        <v>20350.057700000001</v>
      </c>
      <c r="D35" s="66">
        <v>1450</v>
      </c>
      <c r="E35" s="66">
        <v>190</v>
      </c>
      <c r="F35" s="66">
        <v>3919.33</v>
      </c>
      <c r="G35" s="69">
        <v>25909.387699999999</v>
      </c>
    </row>
    <row r="36" spans="2:7">
      <c r="B36" s="50">
        <v>2015</v>
      </c>
      <c r="C36" s="66">
        <v>20317</v>
      </c>
      <c r="D36" s="66">
        <v>1450</v>
      </c>
      <c r="E36" s="67">
        <v>190</v>
      </c>
      <c r="F36" s="66">
        <v>3907</v>
      </c>
      <c r="G36" s="69">
        <v>25864</v>
      </c>
    </row>
    <row r="37" spans="2:7">
      <c r="B37" s="50">
        <v>2014</v>
      </c>
      <c r="C37" s="65">
        <v>20254.490000000002</v>
      </c>
      <c r="D37" s="66">
        <v>1450</v>
      </c>
      <c r="E37" s="67">
        <v>190</v>
      </c>
      <c r="F37" s="65">
        <v>3914.66</v>
      </c>
      <c r="G37" s="68">
        <v>25809.15</v>
      </c>
    </row>
    <row r="38" spans="2:7" ht="15.75" thickBot="1">
      <c r="B38" s="51">
        <v>2013</v>
      </c>
      <c r="C38" s="71">
        <v>20214</v>
      </c>
      <c r="D38" s="71">
        <v>1450</v>
      </c>
      <c r="E38" s="72">
        <v>190</v>
      </c>
      <c r="F38" s="71">
        <v>3901</v>
      </c>
      <c r="G38" s="73">
        <v>25755</v>
      </c>
    </row>
    <row r="39" spans="2:7" ht="15.75" thickTop="1">
      <c r="B39" s="195" t="s">
        <v>79</v>
      </c>
      <c r="C39" s="196"/>
      <c r="D39" s="196"/>
      <c r="E39" s="196"/>
      <c r="F39" s="196"/>
      <c r="G39" s="3"/>
    </row>
  </sheetData>
  <mergeCells count="10">
    <mergeCell ref="B39:F39"/>
    <mergeCell ref="B1:G1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H40"/>
  <sheetViews>
    <sheetView topLeftCell="A19" zoomScale="120" zoomScaleNormal="120" workbookViewId="0">
      <selection activeCell="C29" sqref="C29"/>
    </sheetView>
  </sheetViews>
  <sheetFormatPr defaultRowHeight="15"/>
  <cols>
    <col min="1" max="1" width="5.140625" customWidth="1"/>
    <col min="2" max="2" width="20" customWidth="1"/>
    <col min="3" max="3" width="15" customWidth="1"/>
    <col min="4" max="4" width="12.85546875" customWidth="1"/>
    <col min="5" max="5" width="10.85546875" customWidth="1"/>
    <col min="6" max="6" width="12.85546875" customWidth="1"/>
    <col min="8" max="8" width="12.7109375" customWidth="1"/>
  </cols>
  <sheetData>
    <row r="1" spans="2:8">
      <c r="B1" s="215" t="s">
        <v>70</v>
      </c>
      <c r="C1" s="215"/>
      <c r="D1" s="215"/>
      <c r="E1" s="215"/>
      <c r="F1" s="215"/>
      <c r="G1" s="215"/>
      <c r="H1" s="215"/>
    </row>
    <row r="2" spans="2:8">
      <c r="B2" s="194" t="s">
        <v>51</v>
      </c>
      <c r="C2" s="194"/>
      <c r="D2" s="194"/>
      <c r="E2" s="194"/>
      <c r="F2" s="194"/>
      <c r="G2" s="194"/>
      <c r="H2" s="194"/>
    </row>
    <row r="3" spans="2:8">
      <c r="B3" s="194" t="s">
        <v>77</v>
      </c>
      <c r="C3" s="194"/>
      <c r="D3" s="194"/>
      <c r="E3" s="194"/>
      <c r="F3" s="194"/>
      <c r="G3" s="194"/>
      <c r="H3" s="194"/>
    </row>
    <row r="4" spans="2:8" ht="15.75" thickBot="1">
      <c r="B4" s="44"/>
      <c r="C4" s="3"/>
      <c r="D4" s="3"/>
      <c r="E4" s="3"/>
      <c r="F4" s="3"/>
      <c r="G4" s="3"/>
      <c r="H4" s="3"/>
    </row>
    <row r="5" spans="2:8" ht="16.5" thickTop="1" thickBot="1">
      <c r="B5" s="223" t="s">
        <v>32</v>
      </c>
      <c r="C5" s="225" t="s">
        <v>52</v>
      </c>
      <c r="D5" s="225" t="s">
        <v>53</v>
      </c>
      <c r="E5" s="225"/>
      <c r="F5" s="225"/>
      <c r="G5" s="225"/>
      <c r="H5" s="227" t="s">
        <v>39</v>
      </c>
    </row>
    <row r="6" spans="2:8" ht="15.75" thickBot="1">
      <c r="B6" s="224"/>
      <c r="C6" s="226"/>
      <c r="D6" s="226" t="s">
        <v>54</v>
      </c>
      <c r="E6" s="226" t="s">
        <v>55</v>
      </c>
      <c r="F6" s="226" t="s">
        <v>56</v>
      </c>
      <c r="G6" s="226" t="s">
        <v>57</v>
      </c>
      <c r="H6" s="228"/>
    </row>
    <row r="7" spans="2:8" ht="9.75" customHeight="1" thickBot="1">
      <c r="B7" s="224"/>
      <c r="C7" s="226"/>
      <c r="D7" s="226"/>
      <c r="E7" s="226"/>
      <c r="F7" s="226"/>
      <c r="G7" s="226"/>
      <c r="H7" s="228"/>
    </row>
    <row r="8" spans="2:8" ht="15.75" thickBot="1">
      <c r="B8" s="118" t="s">
        <v>59</v>
      </c>
      <c r="C8" s="119" t="s">
        <v>60</v>
      </c>
      <c r="D8" s="119" t="s">
        <v>61</v>
      </c>
      <c r="E8" s="119" t="s">
        <v>62</v>
      </c>
      <c r="F8" s="119" t="s">
        <v>63</v>
      </c>
      <c r="G8" s="119" t="s">
        <v>64</v>
      </c>
      <c r="H8" s="120" t="s">
        <v>66</v>
      </c>
    </row>
    <row r="9" spans="2:8">
      <c r="B9" s="13" t="s">
        <v>58</v>
      </c>
      <c r="C9" s="47"/>
      <c r="D9" s="29"/>
      <c r="E9" s="18"/>
      <c r="F9" s="19"/>
      <c r="G9" s="18"/>
      <c r="H9" s="46"/>
    </row>
    <row r="10" spans="2:8">
      <c r="B10" s="10" t="s">
        <v>7</v>
      </c>
      <c r="C10" s="48"/>
      <c r="D10" s="16"/>
      <c r="E10" s="16"/>
      <c r="F10" s="17"/>
      <c r="G10" s="16"/>
      <c r="H10" s="46"/>
    </row>
    <row r="11" spans="2:8">
      <c r="B11" s="10" t="s">
        <v>8</v>
      </c>
      <c r="C11" s="48"/>
      <c r="D11" s="16"/>
      <c r="E11" s="16"/>
      <c r="F11" s="17"/>
      <c r="G11" s="16"/>
      <c r="H11" s="46"/>
    </row>
    <row r="12" spans="2:8">
      <c r="B12" s="10" t="s">
        <v>9</v>
      </c>
      <c r="C12" s="48"/>
      <c r="D12" s="16"/>
      <c r="E12" s="16"/>
      <c r="F12" s="17"/>
      <c r="G12" s="16"/>
      <c r="H12" s="46"/>
    </row>
    <row r="13" spans="2:8">
      <c r="B13" s="10" t="s">
        <v>10</v>
      </c>
      <c r="C13" s="48"/>
      <c r="D13" s="16"/>
      <c r="E13" s="16"/>
      <c r="F13" s="17"/>
      <c r="G13" s="16"/>
      <c r="H13" s="46"/>
    </row>
    <row r="14" spans="2:8">
      <c r="B14" s="10" t="s">
        <v>11</v>
      </c>
      <c r="C14" s="48"/>
      <c r="D14" s="16"/>
      <c r="E14" s="16"/>
      <c r="F14" s="45"/>
      <c r="G14" s="17"/>
      <c r="H14" s="46"/>
    </row>
    <row r="15" spans="2:8">
      <c r="B15" s="10" t="s">
        <v>12</v>
      </c>
      <c r="C15" s="48"/>
      <c r="D15" s="16"/>
      <c r="E15" s="16"/>
      <c r="F15" s="45"/>
      <c r="G15" s="17"/>
      <c r="H15" s="46"/>
    </row>
    <row r="16" spans="2:8">
      <c r="B16" s="10" t="s">
        <v>13</v>
      </c>
      <c r="C16" s="48"/>
      <c r="D16" s="16"/>
      <c r="E16" s="16"/>
      <c r="F16" s="45"/>
      <c r="G16" s="17"/>
      <c r="H16" s="46"/>
    </row>
    <row r="17" spans="2:8">
      <c r="B17" s="10" t="s">
        <v>14</v>
      </c>
      <c r="C17" s="48"/>
      <c r="D17" s="30"/>
      <c r="E17" s="16"/>
      <c r="F17" s="45"/>
      <c r="G17" s="16"/>
      <c r="H17" s="46"/>
    </row>
    <row r="18" spans="2:8">
      <c r="B18" s="10" t="s">
        <v>15</v>
      </c>
      <c r="C18" s="48"/>
      <c r="D18" s="16"/>
      <c r="E18" s="16"/>
      <c r="F18" s="45"/>
      <c r="G18" s="17"/>
      <c r="H18" s="46"/>
    </row>
    <row r="19" spans="2:8">
      <c r="B19" s="10" t="s">
        <v>16</v>
      </c>
      <c r="C19" s="48"/>
      <c r="D19" s="16"/>
      <c r="E19" s="16"/>
      <c r="F19" s="45"/>
      <c r="G19" s="17"/>
      <c r="H19" s="46"/>
    </row>
    <row r="20" spans="2:8">
      <c r="B20" s="10" t="s">
        <v>17</v>
      </c>
      <c r="C20" s="48"/>
      <c r="D20" s="16"/>
      <c r="E20" s="16"/>
      <c r="F20" s="45"/>
      <c r="G20" s="17"/>
      <c r="H20" s="46"/>
    </row>
    <row r="21" spans="2:8">
      <c r="B21" s="10" t="s">
        <v>18</v>
      </c>
      <c r="C21" s="48"/>
      <c r="D21" s="16"/>
      <c r="E21" s="16"/>
      <c r="F21" s="45"/>
      <c r="G21" s="17"/>
      <c r="H21" s="46"/>
    </row>
    <row r="22" spans="2:8">
      <c r="B22" s="10" t="s">
        <v>19</v>
      </c>
      <c r="C22" s="48"/>
      <c r="D22" s="16"/>
      <c r="E22" s="16"/>
      <c r="F22" s="45"/>
      <c r="G22" s="17"/>
      <c r="H22" s="46"/>
    </row>
    <row r="23" spans="2:8">
      <c r="B23" s="10" t="s">
        <v>20</v>
      </c>
      <c r="C23" s="48"/>
      <c r="D23" s="16"/>
      <c r="E23" s="16"/>
      <c r="F23" s="45"/>
      <c r="G23" s="17"/>
      <c r="H23" s="46"/>
    </row>
    <row r="24" spans="2:8">
      <c r="B24" s="9" t="s">
        <v>21</v>
      </c>
      <c r="C24" s="48"/>
      <c r="D24" s="16"/>
      <c r="E24" s="16"/>
      <c r="F24" s="45"/>
      <c r="G24" s="17"/>
      <c r="H24" s="46"/>
    </row>
    <row r="25" spans="2:8">
      <c r="B25" s="10" t="s">
        <v>22</v>
      </c>
      <c r="C25" s="48"/>
      <c r="D25" s="16"/>
      <c r="E25" s="16"/>
      <c r="F25" s="45"/>
      <c r="G25" s="17"/>
      <c r="H25" s="46"/>
    </row>
    <row r="26" spans="2:8">
      <c r="B26" s="10" t="s">
        <v>23</v>
      </c>
      <c r="C26" s="48"/>
      <c r="D26" s="16"/>
      <c r="E26" s="16"/>
      <c r="F26" s="45"/>
      <c r="G26" s="17"/>
      <c r="H26" s="46"/>
    </row>
    <row r="27" spans="2:8">
      <c r="B27" s="10" t="s">
        <v>24</v>
      </c>
      <c r="C27" s="48"/>
      <c r="D27" s="16"/>
      <c r="E27" s="16"/>
      <c r="F27" s="45"/>
      <c r="G27" s="17"/>
      <c r="H27" s="46"/>
    </row>
    <row r="28" spans="2:8">
      <c r="B28" s="10" t="s">
        <v>25</v>
      </c>
      <c r="C28" s="48"/>
      <c r="D28" s="16"/>
      <c r="E28" s="16"/>
      <c r="F28" s="45"/>
      <c r="G28" s="17"/>
      <c r="H28" s="46"/>
    </row>
    <row r="29" spans="2:8">
      <c r="B29" s="10" t="s">
        <v>26</v>
      </c>
      <c r="C29" s="48"/>
      <c r="D29" s="16"/>
      <c r="E29" s="16"/>
      <c r="F29" s="45"/>
      <c r="G29" s="17"/>
      <c r="H29" s="46"/>
    </row>
    <row r="30" spans="2:8">
      <c r="B30" s="10" t="s">
        <v>27</v>
      </c>
      <c r="C30" s="48"/>
      <c r="D30" s="16"/>
      <c r="E30" s="16"/>
      <c r="F30" s="45"/>
      <c r="G30" s="17"/>
      <c r="H30" s="46"/>
    </row>
    <row r="31" spans="2:8">
      <c r="B31" s="10" t="s">
        <v>28</v>
      </c>
      <c r="C31" s="48"/>
      <c r="D31" s="16"/>
      <c r="E31" s="16"/>
      <c r="F31" s="45"/>
      <c r="G31" s="17"/>
      <c r="H31" s="46"/>
    </row>
    <row r="32" spans="2:8">
      <c r="B32" s="10" t="s">
        <v>29</v>
      </c>
      <c r="C32" s="48"/>
      <c r="D32" s="16"/>
      <c r="E32" s="16"/>
      <c r="F32" s="45"/>
      <c r="G32" s="17"/>
      <c r="H32" s="46"/>
    </row>
    <row r="33" spans="2:8">
      <c r="B33" s="10" t="s">
        <v>30</v>
      </c>
      <c r="C33" s="48"/>
      <c r="D33" s="16"/>
      <c r="E33" s="16"/>
      <c r="F33" s="45"/>
      <c r="G33" s="17"/>
      <c r="H33" s="46"/>
    </row>
    <row r="34" spans="2:8" ht="15.75" thickBot="1">
      <c r="B34" s="53" t="s">
        <v>31</v>
      </c>
      <c r="C34" s="54"/>
      <c r="D34" s="55"/>
      <c r="E34" s="55"/>
      <c r="F34" s="56"/>
      <c r="G34" s="57"/>
      <c r="H34" s="58"/>
    </row>
    <row r="35" spans="2:8">
      <c r="B35" s="49" t="s">
        <v>76</v>
      </c>
      <c r="C35" s="59"/>
      <c r="D35" s="59"/>
      <c r="E35" s="59"/>
      <c r="F35" s="59"/>
      <c r="G35" s="59"/>
      <c r="H35" s="60"/>
    </row>
    <row r="36" spans="2:8">
      <c r="B36" s="50">
        <v>2016</v>
      </c>
      <c r="C36" s="61">
        <v>45.390999999999991</v>
      </c>
      <c r="D36" s="61">
        <v>33.057700000000004</v>
      </c>
      <c r="E36" s="61">
        <v>8.9094000000000015</v>
      </c>
      <c r="F36" s="61">
        <v>0.113</v>
      </c>
      <c r="G36" s="61">
        <v>3.3109000000000002</v>
      </c>
      <c r="H36" s="62">
        <v>45.390999999999991</v>
      </c>
    </row>
    <row r="37" spans="2:8">
      <c r="B37" s="50">
        <v>2015</v>
      </c>
      <c r="C37" s="61">
        <v>55.230899999999991</v>
      </c>
      <c r="D37" s="61">
        <v>40.899700000000003</v>
      </c>
      <c r="E37" s="61">
        <v>13.6631</v>
      </c>
      <c r="F37" s="61">
        <v>0</v>
      </c>
      <c r="G37" s="61">
        <v>0.66809999999999992</v>
      </c>
      <c r="H37" s="62">
        <v>55.230900000000005</v>
      </c>
    </row>
    <row r="38" spans="2:8">
      <c r="B38" s="50">
        <v>2014</v>
      </c>
      <c r="C38" s="30">
        <v>54.150399999999998</v>
      </c>
      <c r="D38" s="30">
        <v>40.4893</v>
      </c>
      <c r="E38" s="30">
        <v>13.661099999999999</v>
      </c>
      <c r="F38" s="30" t="s">
        <v>6</v>
      </c>
      <c r="G38" s="30" t="s">
        <v>6</v>
      </c>
      <c r="H38" s="52">
        <v>54.150399999999998</v>
      </c>
    </row>
    <row r="39" spans="2:8" ht="15.75" thickBot="1">
      <c r="B39" s="51">
        <v>2013</v>
      </c>
      <c r="C39" s="63">
        <v>79.769499999999994</v>
      </c>
      <c r="D39" s="63">
        <v>44.893300000000004</v>
      </c>
      <c r="E39" s="63">
        <v>31.160399999999999</v>
      </c>
      <c r="F39" s="63" t="s">
        <v>6</v>
      </c>
      <c r="G39" s="63">
        <v>3.7158000000000002</v>
      </c>
      <c r="H39" s="64">
        <v>79.769499999999994</v>
      </c>
    </row>
    <row r="40" spans="2:8" ht="15.75" thickTop="1">
      <c r="B40" s="222" t="s">
        <v>78</v>
      </c>
      <c r="C40" s="222"/>
      <c r="D40" s="222"/>
      <c r="E40" s="222"/>
      <c r="F40" s="222"/>
      <c r="G40" s="222"/>
      <c r="H40" s="222"/>
    </row>
  </sheetData>
  <mergeCells count="12">
    <mergeCell ref="B40:H40"/>
    <mergeCell ref="B1:H1"/>
    <mergeCell ref="B2:H2"/>
    <mergeCell ref="B3:H3"/>
    <mergeCell ref="B5:B7"/>
    <mergeCell ref="C5:C7"/>
    <mergeCell ref="D5:G5"/>
    <mergeCell ref="H5:H7"/>
    <mergeCell ref="D6:D7"/>
    <mergeCell ref="E6:E7"/>
    <mergeCell ref="F6:F7"/>
    <mergeCell ref="G6:G7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3:I36"/>
  <sheetViews>
    <sheetView topLeftCell="A4" workbookViewId="0">
      <selection activeCell="B38" sqref="B38"/>
    </sheetView>
  </sheetViews>
  <sheetFormatPr defaultRowHeight="15"/>
  <cols>
    <col min="2" max="2" width="19.85546875" customWidth="1"/>
    <col min="3" max="3" width="11.7109375" customWidth="1"/>
    <col min="4" max="5" width="12.28515625" customWidth="1"/>
    <col min="6" max="6" width="12.5703125" customWidth="1"/>
    <col min="7" max="7" width="11.5703125" customWidth="1"/>
    <col min="8" max="8" width="10.140625" customWidth="1"/>
    <col min="9" max="9" width="11.42578125" customWidth="1"/>
  </cols>
  <sheetData>
    <row r="3" spans="2:9">
      <c r="B3" s="215" t="s">
        <v>86</v>
      </c>
      <c r="C3" s="215"/>
      <c r="D3" s="215"/>
      <c r="E3" s="215"/>
      <c r="F3" s="215"/>
      <c r="G3" s="215"/>
      <c r="H3" s="215"/>
      <c r="I3" s="215"/>
    </row>
    <row r="4" spans="2:9" ht="16.5" customHeight="1">
      <c r="B4" s="233" t="s">
        <v>98</v>
      </c>
      <c r="C4" s="233"/>
      <c r="D4" s="233"/>
      <c r="E4" s="233"/>
      <c r="F4" s="233"/>
      <c r="G4" s="233"/>
      <c r="H4" s="233"/>
      <c r="I4" s="233"/>
    </row>
    <row r="5" spans="2:9" ht="15.75" thickBot="1">
      <c r="B5" s="194"/>
      <c r="C5" s="194"/>
      <c r="D5" s="194"/>
    </row>
    <row r="6" spans="2:9" ht="25.5" customHeight="1" thickTop="1">
      <c r="B6" s="229" t="s">
        <v>32</v>
      </c>
      <c r="C6" s="231" t="s">
        <v>88</v>
      </c>
      <c r="D6" s="231"/>
      <c r="E6" s="231"/>
      <c r="F6" s="231"/>
      <c r="G6" s="231"/>
      <c r="H6" s="231"/>
      <c r="I6" s="232"/>
    </row>
    <row r="7" spans="2:9" ht="24">
      <c r="B7" s="230"/>
      <c r="C7" s="174" t="s">
        <v>91</v>
      </c>
      <c r="D7" s="174" t="s">
        <v>92</v>
      </c>
      <c r="E7" s="174" t="s">
        <v>96</v>
      </c>
      <c r="F7" s="175" t="s">
        <v>93</v>
      </c>
      <c r="G7" s="174" t="s">
        <v>94</v>
      </c>
      <c r="H7" s="174" t="s">
        <v>95</v>
      </c>
      <c r="I7" s="176" t="s">
        <v>39</v>
      </c>
    </row>
    <row r="8" spans="2:9">
      <c r="B8" s="177" t="s">
        <v>59</v>
      </c>
      <c r="C8" s="178" t="s">
        <v>60</v>
      </c>
      <c r="D8" s="178" t="s">
        <v>61</v>
      </c>
      <c r="E8" s="178" t="s">
        <v>62</v>
      </c>
      <c r="F8" s="178" t="s">
        <v>63</v>
      </c>
      <c r="G8" s="178" t="s">
        <v>64</v>
      </c>
      <c r="H8" s="178" t="s">
        <v>66</v>
      </c>
      <c r="I8" s="179" t="s">
        <v>97</v>
      </c>
    </row>
    <row r="9" spans="2:9">
      <c r="B9" s="13" t="s">
        <v>58</v>
      </c>
      <c r="C9" s="94">
        <v>23593</v>
      </c>
      <c r="D9" s="94">
        <v>0</v>
      </c>
      <c r="E9" s="94">
        <v>247</v>
      </c>
      <c r="F9" s="95">
        <v>171</v>
      </c>
      <c r="G9" s="95">
        <v>5</v>
      </c>
      <c r="H9" s="95">
        <v>101</v>
      </c>
      <c r="I9" s="184">
        <f t="shared" ref="I9:I35" si="0">SUM(C9:H9)</f>
        <v>24117</v>
      </c>
    </row>
    <row r="10" spans="2:9">
      <c r="B10" s="10" t="s">
        <v>7</v>
      </c>
      <c r="C10" s="96">
        <v>23593</v>
      </c>
      <c r="D10" s="96">
        <v>0</v>
      </c>
      <c r="E10" s="96">
        <v>35</v>
      </c>
      <c r="F10" s="93">
        <v>45</v>
      </c>
      <c r="G10" s="93">
        <v>0</v>
      </c>
      <c r="H10" s="93">
        <v>94</v>
      </c>
      <c r="I10" s="185">
        <f t="shared" si="0"/>
        <v>23767</v>
      </c>
    </row>
    <row r="11" spans="2:9">
      <c r="B11" s="10" t="s">
        <v>8</v>
      </c>
      <c r="C11" s="96">
        <v>25943</v>
      </c>
      <c r="D11" s="96">
        <v>0</v>
      </c>
      <c r="E11" s="96">
        <v>26</v>
      </c>
      <c r="F11" s="93">
        <v>56</v>
      </c>
      <c r="G11" s="93">
        <v>0</v>
      </c>
      <c r="H11" s="93">
        <v>83</v>
      </c>
      <c r="I11" s="185">
        <f t="shared" si="0"/>
        <v>26108</v>
      </c>
    </row>
    <row r="12" spans="2:9">
      <c r="B12" s="10" t="s">
        <v>9</v>
      </c>
      <c r="C12" s="96">
        <v>26740</v>
      </c>
      <c r="D12" s="96">
        <v>0</v>
      </c>
      <c r="E12" s="96">
        <v>5</v>
      </c>
      <c r="F12" s="93">
        <v>46</v>
      </c>
      <c r="G12" s="93">
        <v>0</v>
      </c>
      <c r="H12" s="93">
        <v>132</v>
      </c>
      <c r="I12" s="185">
        <f t="shared" si="0"/>
        <v>26923</v>
      </c>
    </row>
    <row r="13" spans="2:9">
      <c r="B13" s="10" t="s">
        <v>10</v>
      </c>
      <c r="C13" s="96">
        <v>32583</v>
      </c>
      <c r="D13" s="96">
        <v>0</v>
      </c>
      <c r="E13" s="96">
        <v>17</v>
      </c>
      <c r="F13" s="93">
        <v>122</v>
      </c>
      <c r="G13" s="93">
        <v>0</v>
      </c>
      <c r="H13" s="93">
        <v>117</v>
      </c>
      <c r="I13" s="185">
        <f t="shared" si="0"/>
        <v>32839</v>
      </c>
    </row>
    <row r="14" spans="2:9">
      <c r="B14" s="10" t="s">
        <v>11</v>
      </c>
      <c r="C14" s="96">
        <v>36728</v>
      </c>
      <c r="D14" s="96">
        <v>0</v>
      </c>
      <c r="E14" s="96">
        <v>64</v>
      </c>
      <c r="F14" s="93">
        <v>138</v>
      </c>
      <c r="G14" s="93">
        <v>0</v>
      </c>
      <c r="H14" s="93">
        <v>185</v>
      </c>
      <c r="I14" s="185">
        <f t="shared" si="0"/>
        <v>37115</v>
      </c>
    </row>
    <row r="15" spans="2:9">
      <c r="B15" s="10" t="s">
        <v>12</v>
      </c>
      <c r="C15" s="96">
        <v>15284</v>
      </c>
      <c r="D15" s="96">
        <v>0</v>
      </c>
      <c r="E15" s="96">
        <v>553</v>
      </c>
      <c r="F15" s="93">
        <v>46</v>
      </c>
      <c r="G15" s="93">
        <v>0</v>
      </c>
      <c r="H15" s="93">
        <v>35</v>
      </c>
      <c r="I15" s="185">
        <f t="shared" si="0"/>
        <v>15918</v>
      </c>
    </row>
    <row r="16" spans="2:9">
      <c r="B16" s="10" t="s">
        <v>13</v>
      </c>
      <c r="C16" s="96">
        <v>7728</v>
      </c>
      <c r="D16" s="96">
        <v>0</v>
      </c>
      <c r="E16" s="96">
        <v>57</v>
      </c>
      <c r="F16" s="93">
        <v>43</v>
      </c>
      <c r="G16" s="93">
        <v>0</v>
      </c>
      <c r="H16" s="93">
        <v>24</v>
      </c>
      <c r="I16" s="185">
        <f t="shared" si="0"/>
        <v>7852</v>
      </c>
    </row>
    <row r="17" spans="2:9">
      <c r="B17" s="10" t="s">
        <v>14</v>
      </c>
      <c r="C17" s="96">
        <v>24661</v>
      </c>
      <c r="D17" s="93">
        <v>0</v>
      </c>
      <c r="E17" s="96">
        <v>244</v>
      </c>
      <c r="F17" s="93">
        <v>220</v>
      </c>
      <c r="G17" s="93">
        <v>0</v>
      </c>
      <c r="H17" s="93">
        <v>74</v>
      </c>
      <c r="I17" s="185">
        <f t="shared" si="0"/>
        <v>25199</v>
      </c>
    </row>
    <row r="18" spans="2:9">
      <c r="B18" s="10" t="s">
        <v>15</v>
      </c>
      <c r="C18" s="96">
        <v>21574</v>
      </c>
      <c r="D18" s="93">
        <v>0</v>
      </c>
      <c r="E18" s="96">
        <v>207</v>
      </c>
      <c r="F18" s="93">
        <v>111</v>
      </c>
      <c r="G18" s="93">
        <v>0</v>
      </c>
      <c r="H18" s="93">
        <v>45</v>
      </c>
      <c r="I18" s="185">
        <f t="shared" si="0"/>
        <v>21937</v>
      </c>
    </row>
    <row r="19" spans="2:9">
      <c r="B19" s="10" t="s">
        <v>16</v>
      </c>
      <c r="C19" s="96">
        <v>16884</v>
      </c>
      <c r="D19" s="93">
        <v>0</v>
      </c>
      <c r="E19" s="96">
        <v>14</v>
      </c>
      <c r="F19" s="93">
        <v>94</v>
      </c>
      <c r="G19" s="93">
        <v>0</v>
      </c>
      <c r="H19" s="93">
        <v>56</v>
      </c>
      <c r="I19" s="185">
        <f t="shared" si="0"/>
        <v>17048</v>
      </c>
    </row>
    <row r="20" spans="2:9">
      <c r="B20" s="10" t="s">
        <v>17</v>
      </c>
      <c r="C20" s="96">
        <v>18414</v>
      </c>
      <c r="D20" s="93">
        <v>0</v>
      </c>
      <c r="E20" s="96">
        <v>41</v>
      </c>
      <c r="F20" s="93">
        <v>74</v>
      </c>
      <c r="G20" s="93">
        <v>0</v>
      </c>
      <c r="H20" s="93">
        <v>70</v>
      </c>
      <c r="I20" s="185">
        <f t="shared" si="0"/>
        <v>18599</v>
      </c>
    </row>
    <row r="21" spans="2:9">
      <c r="B21" s="10" t="s">
        <v>18</v>
      </c>
      <c r="C21" s="96">
        <v>25269</v>
      </c>
      <c r="D21" s="93">
        <v>0</v>
      </c>
      <c r="E21" s="96">
        <v>342</v>
      </c>
      <c r="F21" s="93">
        <v>131</v>
      </c>
      <c r="G21" s="93">
        <v>0</v>
      </c>
      <c r="H21" s="93">
        <v>105</v>
      </c>
      <c r="I21" s="185">
        <f t="shared" si="0"/>
        <v>25847</v>
      </c>
    </row>
    <row r="22" spans="2:9">
      <c r="B22" s="10" t="s">
        <v>19</v>
      </c>
      <c r="C22" s="96">
        <v>21547</v>
      </c>
      <c r="D22" s="93">
        <v>0</v>
      </c>
      <c r="E22" s="96">
        <v>96</v>
      </c>
      <c r="F22" s="93">
        <v>143</v>
      </c>
      <c r="G22" s="93">
        <v>0</v>
      </c>
      <c r="H22" s="93">
        <v>61</v>
      </c>
      <c r="I22" s="185">
        <f t="shared" si="0"/>
        <v>21847</v>
      </c>
    </row>
    <row r="23" spans="2:9">
      <c r="B23" s="10" t="s">
        <v>20</v>
      </c>
      <c r="C23" s="96">
        <v>25191</v>
      </c>
      <c r="D23" s="93">
        <v>0</v>
      </c>
      <c r="E23" s="96">
        <v>12</v>
      </c>
      <c r="F23" s="93">
        <v>133</v>
      </c>
      <c r="G23" s="93">
        <v>0</v>
      </c>
      <c r="H23" s="93">
        <v>37</v>
      </c>
      <c r="I23" s="185">
        <f t="shared" si="0"/>
        <v>25373</v>
      </c>
    </row>
    <row r="24" spans="2:9">
      <c r="B24" s="9" t="s">
        <v>21</v>
      </c>
      <c r="C24" s="96">
        <v>28438</v>
      </c>
      <c r="D24" s="93">
        <v>0</v>
      </c>
      <c r="E24" s="96">
        <v>37</v>
      </c>
      <c r="F24" s="93">
        <v>263</v>
      </c>
      <c r="G24" s="93">
        <v>0</v>
      </c>
      <c r="H24" s="93">
        <v>58</v>
      </c>
      <c r="I24" s="185">
        <f t="shared" si="0"/>
        <v>28796</v>
      </c>
    </row>
    <row r="25" spans="2:9">
      <c r="B25" s="10" t="s">
        <v>22</v>
      </c>
      <c r="C25" s="96">
        <v>28815</v>
      </c>
      <c r="D25" s="93">
        <v>0</v>
      </c>
      <c r="E25" s="96">
        <v>416</v>
      </c>
      <c r="F25" s="93">
        <v>253</v>
      </c>
      <c r="G25" s="93">
        <v>0</v>
      </c>
      <c r="H25" s="93">
        <v>70</v>
      </c>
      <c r="I25" s="185">
        <f t="shared" si="0"/>
        <v>29554</v>
      </c>
    </row>
    <row r="26" spans="2:9">
      <c r="B26" s="10" t="s">
        <v>23</v>
      </c>
      <c r="C26" s="96">
        <v>19490</v>
      </c>
      <c r="D26" s="93">
        <v>0</v>
      </c>
      <c r="E26" s="96">
        <v>341</v>
      </c>
      <c r="F26" s="93">
        <v>303</v>
      </c>
      <c r="G26" s="93">
        <v>0</v>
      </c>
      <c r="H26" s="93">
        <v>58</v>
      </c>
      <c r="I26" s="185">
        <f t="shared" si="0"/>
        <v>20192</v>
      </c>
    </row>
    <row r="27" spans="2:9">
      <c r="B27" s="10" t="s">
        <v>24</v>
      </c>
      <c r="C27" s="96">
        <v>19961</v>
      </c>
      <c r="D27" s="93">
        <v>0</v>
      </c>
      <c r="E27" s="96">
        <v>61</v>
      </c>
      <c r="F27" s="93">
        <v>132</v>
      </c>
      <c r="G27" s="93">
        <v>0</v>
      </c>
      <c r="H27" s="93">
        <v>46</v>
      </c>
      <c r="I27" s="185">
        <f t="shared" si="0"/>
        <v>20200</v>
      </c>
    </row>
    <row r="28" spans="2:9">
      <c r="B28" s="10" t="s">
        <v>25</v>
      </c>
      <c r="C28" s="96">
        <v>22169</v>
      </c>
      <c r="D28" s="93">
        <v>0</v>
      </c>
      <c r="E28" s="96">
        <v>203</v>
      </c>
      <c r="F28" s="93">
        <v>104</v>
      </c>
      <c r="G28" s="93">
        <v>0</v>
      </c>
      <c r="H28" s="93">
        <v>65</v>
      </c>
      <c r="I28" s="185">
        <f t="shared" si="0"/>
        <v>22541</v>
      </c>
    </row>
    <row r="29" spans="2:9">
      <c r="B29" s="10" t="s">
        <v>26</v>
      </c>
      <c r="C29" s="96">
        <v>23861</v>
      </c>
      <c r="D29" s="93">
        <v>0</v>
      </c>
      <c r="E29" s="96">
        <v>121</v>
      </c>
      <c r="F29" s="93">
        <v>572</v>
      </c>
      <c r="G29" s="93">
        <v>0</v>
      </c>
      <c r="H29" s="93">
        <v>52</v>
      </c>
      <c r="I29" s="185">
        <f t="shared" si="0"/>
        <v>24606</v>
      </c>
    </row>
    <row r="30" spans="2:9">
      <c r="B30" s="10" t="s">
        <v>27</v>
      </c>
      <c r="C30" s="96">
        <v>24082</v>
      </c>
      <c r="D30" s="93">
        <v>0</v>
      </c>
      <c r="E30" s="96">
        <v>24</v>
      </c>
      <c r="F30" s="93">
        <v>36</v>
      </c>
      <c r="G30" s="93">
        <v>0</v>
      </c>
      <c r="H30" s="93">
        <v>62</v>
      </c>
      <c r="I30" s="185">
        <f t="shared" si="0"/>
        <v>24204</v>
      </c>
    </row>
    <row r="31" spans="2:9">
      <c r="B31" s="10" t="s">
        <v>28</v>
      </c>
      <c r="C31" s="96">
        <v>14422</v>
      </c>
      <c r="D31" s="93">
        <v>0</v>
      </c>
      <c r="E31" s="96">
        <v>10</v>
      </c>
      <c r="F31" s="93">
        <v>114</v>
      </c>
      <c r="G31" s="93">
        <v>0</v>
      </c>
      <c r="H31" s="93">
        <v>57</v>
      </c>
      <c r="I31" s="185">
        <f t="shared" si="0"/>
        <v>14603</v>
      </c>
    </row>
    <row r="32" spans="2:9">
      <c r="B32" s="10" t="s">
        <v>29</v>
      </c>
      <c r="C32" s="96">
        <v>18927</v>
      </c>
      <c r="D32" s="93">
        <v>0</v>
      </c>
      <c r="E32" s="96">
        <v>1511</v>
      </c>
      <c r="F32" s="93">
        <v>141</v>
      </c>
      <c r="G32" s="93">
        <v>0</v>
      </c>
      <c r="H32" s="93">
        <v>65</v>
      </c>
      <c r="I32" s="185">
        <f t="shared" si="0"/>
        <v>20644</v>
      </c>
    </row>
    <row r="33" spans="2:9">
      <c r="B33" s="53" t="s">
        <v>30</v>
      </c>
      <c r="C33" s="97">
        <v>14526</v>
      </c>
      <c r="D33" s="93">
        <v>0</v>
      </c>
      <c r="E33" s="97">
        <v>1089</v>
      </c>
      <c r="F33" s="98">
        <v>222</v>
      </c>
      <c r="G33" s="98">
        <v>0</v>
      </c>
      <c r="H33" s="98">
        <v>44</v>
      </c>
      <c r="I33" s="186">
        <f t="shared" si="0"/>
        <v>15881</v>
      </c>
    </row>
    <row r="34" spans="2:9" ht="15.75" thickBot="1">
      <c r="B34" s="166" t="s">
        <v>31</v>
      </c>
      <c r="C34" s="167">
        <v>19186</v>
      </c>
      <c r="D34" s="93">
        <v>0</v>
      </c>
      <c r="E34" s="167">
        <v>750</v>
      </c>
      <c r="F34" s="168">
        <v>313</v>
      </c>
      <c r="G34" s="168">
        <v>0</v>
      </c>
      <c r="H34" s="168">
        <v>64</v>
      </c>
      <c r="I34" s="187">
        <f t="shared" si="0"/>
        <v>20313</v>
      </c>
    </row>
    <row r="35" spans="2:9" ht="15.75" thickBot="1">
      <c r="B35" s="180" t="s">
        <v>76</v>
      </c>
      <c r="C35" s="181">
        <f t="shared" ref="C35:H35" si="1">SUM(C9:C34)</f>
        <v>579609</v>
      </c>
      <c r="D35" s="181">
        <f t="shared" si="1"/>
        <v>0</v>
      </c>
      <c r="E35" s="181">
        <f t="shared" si="1"/>
        <v>6523</v>
      </c>
      <c r="F35" s="182">
        <f t="shared" si="1"/>
        <v>4026</v>
      </c>
      <c r="G35" s="182">
        <f t="shared" si="1"/>
        <v>5</v>
      </c>
      <c r="H35" s="182">
        <f t="shared" si="1"/>
        <v>1860</v>
      </c>
      <c r="I35" s="183">
        <f t="shared" si="0"/>
        <v>592023</v>
      </c>
    </row>
    <row r="36" spans="2:9" ht="15.75" thickTop="1"/>
  </sheetData>
  <mergeCells count="5">
    <mergeCell ref="B5:D5"/>
    <mergeCell ref="B6:B7"/>
    <mergeCell ref="C6:I6"/>
    <mergeCell ref="B4:I4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I40"/>
  <sheetViews>
    <sheetView tabSelected="1" topLeftCell="A16" workbookViewId="0">
      <selection activeCell="L27" sqref="L27"/>
    </sheetView>
  </sheetViews>
  <sheetFormatPr defaultRowHeight="15"/>
  <cols>
    <col min="1" max="1" width="4.7109375" customWidth="1"/>
    <col min="2" max="2" width="18.5703125" customWidth="1"/>
    <col min="3" max="3" width="11.85546875" customWidth="1"/>
    <col min="4" max="5" width="11.42578125" customWidth="1"/>
    <col min="6" max="6" width="11.7109375" customWidth="1"/>
    <col min="7" max="7" width="12.28515625" customWidth="1"/>
    <col min="8" max="8" width="12.7109375" customWidth="1"/>
    <col min="9" max="9" width="12.140625" customWidth="1"/>
  </cols>
  <sheetData>
    <row r="3" spans="2:9">
      <c r="B3" s="236" t="s">
        <v>89</v>
      </c>
      <c r="C3" s="236"/>
      <c r="D3" s="236"/>
      <c r="E3" s="236"/>
      <c r="F3" s="236"/>
      <c r="G3" s="236"/>
      <c r="H3" s="236"/>
      <c r="I3" s="236"/>
    </row>
    <row r="4" spans="2:9" ht="21.75" customHeight="1">
      <c r="B4" s="235" t="s">
        <v>87</v>
      </c>
      <c r="C4" s="235"/>
      <c r="D4" s="235"/>
      <c r="E4" s="235"/>
      <c r="F4" s="235"/>
      <c r="G4" s="235"/>
      <c r="H4" s="235"/>
      <c r="I4" s="235"/>
    </row>
    <row r="5" spans="2:9" ht="15.75" thickBot="1">
      <c r="B5" s="91"/>
      <c r="C5" s="92"/>
      <c r="D5" s="92"/>
      <c r="E5" s="92"/>
    </row>
    <row r="6" spans="2:9" ht="15.75" customHeight="1" thickTop="1">
      <c r="B6" s="229" t="s">
        <v>32</v>
      </c>
      <c r="C6" s="231" t="s">
        <v>88</v>
      </c>
      <c r="D6" s="231"/>
      <c r="E6" s="231"/>
      <c r="F6" s="231"/>
      <c r="G6" s="231"/>
      <c r="H6" s="231"/>
      <c r="I6" s="232"/>
    </row>
    <row r="7" spans="2:9" ht="29.25" customHeight="1">
      <c r="B7" s="230"/>
      <c r="C7" s="174" t="s">
        <v>91</v>
      </c>
      <c r="D7" s="174" t="s">
        <v>92</v>
      </c>
      <c r="E7" s="174" t="s">
        <v>96</v>
      </c>
      <c r="F7" s="175" t="s">
        <v>93</v>
      </c>
      <c r="G7" s="174" t="s">
        <v>94</v>
      </c>
      <c r="H7" s="174" t="s">
        <v>95</v>
      </c>
      <c r="I7" s="176" t="s">
        <v>39</v>
      </c>
    </row>
    <row r="8" spans="2:9">
      <c r="B8" s="177" t="s">
        <v>59</v>
      </c>
      <c r="C8" s="178" t="s">
        <v>60</v>
      </c>
      <c r="D8" s="178" t="s">
        <v>61</v>
      </c>
      <c r="E8" s="178" t="s">
        <v>62</v>
      </c>
      <c r="F8" s="178" t="s">
        <v>63</v>
      </c>
      <c r="G8" s="178" t="s">
        <v>64</v>
      </c>
      <c r="H8" s="178" t="s">
        <v>66</v>
      </c>
      <c r="I8" s="179" t="s">
        <v>97</v>
      </c>
    </row>
    <row r="9" spans="2:9">
      <c r="B9" s="13" t="s">
        <v>58</v>
      </c>
      <c r="C9" s="94">
        <v>1032</v>
      </c>
      <c r="D9" s="94"/>
      <c r="E9" s="94"/>
      <c r="F9" s="95">
        <v>1</v>
      </c>
      <c r="G9" s="95"/>
      <c r="H9" s="95">
        <v>1</v>
      </c>
      <c r="I9" s="90">
        <f t="shared" ref="I9:I31" si="0">SUM(C9:H9)</f>
        <v>1034</v>
      </c>
    </row>
    <row r="10" spans="2:9">
      <c r="B10" s="10" t="s">
        <v>7</v>
      </c>
      <c r="C10" s="96">
        <v>1778</v>
      </c>
      <c r="D10" s="96"/>
      <c r="E10" s="96"/>
      <c r="F10" s="93">
        <v>1</v>
      </c>
      <c r="G10" s="93"/>
      <c r="H10" s="93">
        <v>2</v>
      </c>
      <c r="I10" s="88">
        <f t="shared" si="0"/>
        <v>1781</v>
      </c>
    </row>
    <row r="11" spans="2:9">
      <c r="B11" s="10" t="s">
        <v>8</v>
      </c>
      <c r="C11" s="96">
        <v>1516</v>
      </c>
      <c r="D11" s="96"/>
      <c r="E11" s="96"/>
      <c r="F11" s="93"/>
      <c r="G11" s="93"/>
      <c r="H11" s="93">
        <v>2</v>
      </c>
      <c r="I11" s="88">
        <f t="shared" si="0"/>
        <v>1518</v>
      </c>
    </row>
    <row r="12" spans="2:9">
      <c r="B12" s="10" t="s">
        <v>9</v>
      </c>
      <c r="C12" s="96">
        <v>1098</v>
      </c>
      <c r="D12" s="96"/>
      <c r="E12" s="96"/>
      <c r="F12" s="93">
        <v>1</v>
      </c>
      <c r="G12" s="93"/>
      <c r="H12" s="93">
        <v>7</v>
      </c>
      <c r="I12" s="88">
        <f t="shared" si="0"/>
        <v>1106</v>
      </c>
    </row>
    <row r="13" spans="2:9">
      <c r="B13" s="10" t="s">
        <v>10</v>
      </c>
      <c r="C13" s="96">
        <v>1340</v>
      </c>
      <c r="D13" s="96"/>
      <c r="E13" s="96"/>
      <c r="F13" s="93"/>
      <c r="G13" s="93"/>
      <c r="H13" s="93">
        <v>2</v>
      </c>
      <c r="I13" s="88">
        <f t="shared" si="0"/>
        <v>1342</v>
      </c>
    </row>
    <row r="14" spans="2:9">
      <c r="B14" s="10" t="s">
        <v>11</v>
      </c>
      <c r="C14" s="96">
        <v>1365</v>
      </c>
      <c r="D14" s="96"/>
      <c r="E14" s="96">
        <v>1</v>
      </c>
      <c r="F14" s="93">
        <v>24</v>
      </c>
      <c r="G14" s="93"/>
      <c r="H14" s="93">
        <v>4</v>
      </c>
      <c r="I14" s="88">
        <f t="shared" si="0"/>
        <v>1394</v>
      </c>
    </row>
    <row r="15" spans="2:9">
      <c r="B15" s="10" t="s">
        <v>12</v>
      </c>
      <c r="C15" s="96">
        <v>1109</v>
      </c>
      <c r="D15" s="96">
        <v>0</v>
      </c>
      <c r="E15" s="96">
        <v>6</v>
      </c>
      <c r="F15" s="93">
        <v>0</v>
      </c>
      <c r="G15" s="93">
        <v>0</v>
      </c>
      <c r="H15" s="93">
        <v>3</v>
      </c>
      <c r="I15" s="88">
        <f t="shared" si="0"/>
        <v>1118</v>
      </c>
    </row>
    <row r="16" spans="2:9">
      <c r="B16" s="10" t="s">
        <v>13</v>
      </c>
      <c r="C16" s="96">
        <v>219</v>
      </c>
      <c r="D16" s="96"/>
      <c r="E16" s="96"/>
      <c r="F16" s="93"/>
      <c r="G16" s="93"/>
      <c r="H16" s="93">
        <v>1</v>
      </c>
      <c r="I16" s="88">
        <f t="shared" si="0"/>
        <v>220</v>
      </c>
    </row>
    <row r="17" spans="2:9">
      <c r="B17" s="10" t="s">
        <v>14</v>
      </c>
      <c r="C17" s="96">
        <v>968</v>
      </c>
      <c r="D17" s="96"/>
      <c r="E17" s="96"/>
      <c r="F17" s="93">
        <v>1</v>
      </c>
      <c r="G17" s="93"/>
      <c r="H17" s="93">
        <v>2</v>
      </c>
      <c r="I17" s="88">
        <f t="shared" si="0"/>
        <v>971</v>
      </c>
    </row>
    <row r="18" spans="2:9">
      <c r="B18" s="10" t="s">
        <v>15</v>
      </c>
      <c r="C18" s="96">
        <v>536</v>
      </c>
      <c r="D18" s="96"/>
      <c r="E18" s="96"/>
      <c r="F18" s="93">
        <v>2</v>
      </c>
      <c r="G18" s="93"/>
      <c r="H18" s="93">
        <v>1</v>
      </c>
      <c r="I18" s="88">
        <f t="shared" si="0"/>
        <v>539</v>
      </c>
    </row>
    <row r="19" spans="2:9">
      <c r="B19" s="10" t="s">
        <v>16</v>
      </c>
      <c r="C19" s="96">
        <v>186</v>
      </c>
      <c r="D19" s="96"/>
      <c r="E19" s="96"/>
      <c r="F19" s="93"/>
      <c r="G19" s="93"/>
      <c r="H19" s="93">
        <v>2</v>
      </c>
      <c r="I19" s="88">
        <f t="shared" si="0"/>
        <v>188</v>
      </c>
    </row>
    <row r="20" spans="2:9">
      <c r="B20" s="10" t="s">
        <v>17</v>
      </c>
      <c r="C20" s="96">
        <v>310</v>
      </c>
      <c r="D20" s="96"/>
      <c r="E20" s="96">
        <v>1</v>
      </c>
      <c r="F20" s="93">
        <v>1</v>
      </c>
      <c r="G20" s="93"/>
      <c r="H20" s="93">
        <v>1</v>
      </c>
      <c r="I20" s="88">
        <f t="shared" si="0"/>
        <v>313</v>
      </c>
    </row>
    <row r="21" spans="2:9">
      <c r="B21" s="10" t="s">
        <v>18</v>
      </c>
      <c r="C21" s="96">
        <v>419</v>
      </c>
      <c r="D21" s="96"/>
      <c r="E21" s="96">
        <v>1</v>
      </c>
      <c r="F21" s="93">
        <v>2</v>
      </c>
      <c r="G21" s="93"/>
      <c r="H21" s="93">
        <v>4</v>
      </c>
      <c r="I21" s="88">
        <f t="shared" si="0"/>
        <v>426</v>
      </c>
    </row>
    <row r="22" spans="2:9">
      <c r="B22" s="10" t="s">
        <v>19</v>
      </c>
      <c r="C22" s="96">
        <v>205</v>
      </c>
      <c r="D22" s="96"/>
      <c r="E22" s="96">
        <v>2</v>
      </c>
      <c r="F22" s="93"/>
      <c r="G22" s="93"/>
      <c r="H22" s="93">
        <v>3</v>
      </c>
      <c r="I22" s="88">
        <f t="shared" si="0"/>
        <v>210</v>
      </c>
    </row>
    <row r="23" spans="2:9">
      <c r="B23" s="10" t="s">
        <v>20</v>
      </c>
      <c r="C23" s="96">
        <v>347</v>
      </c>
      <c r="D23" s="96"/>
      <c r="E23" s="96"/>
      <c r="F23" s="93"/>
      <c r="G23" s="93"/>
      <c r="H23" s="93">
        <v>1</v>
      </c>
      <c r="I23" s="88">
        <f t="shared" si="0"/>
        <v>348</v>
      </c>
    </row>
    <row r="24" spans="2:9">
      <c r="B24" s="9" t="s">
        <v>21</v>
      </c>
      <c r="C24" s="96">
        <v>847</v>
      </c>
      <c r="D24" s="96"/>
      <c r="E24" s="96">
        <v>1</v>
      </c>
      <c r="F24" s="93">
        <v>33</v>
      </c>
      <c r="G24" s="93"/>
      <c r="H24" s="93">
        <v>1</v>
      </c>
      <c r="I24" s="88">
        <f t="shared" si="0"/>
        <v>882</v>
      </c>
    </row>
    <row r="25" spans="2:9">
      <c r="B25" s="10" t="s">
        <v>22</v>
      </c>
      <c r="C25" s="96">
        <v>645</v>
      </c>
      <c r="D25" s="96"/>
      <c r="E25" s="96">
        <v>6</v>
      </c>
      <c r="F25" s="93">
        <v>27</v>
      </c>
      <c r="G25" s="93"/>
      <c r="H25" s="93">
        <v>1</v>
      </c>
      <c r="I25" s="88">
        <f t="shared" si="0"/>
        <v>679</v>
      </c>
    </row>
    <row r="26" spans="2:9">
      <c r="B26" s="10" t="s">
        <v>23</v>
      </c>
      <c r="C26" s="96">
        <v>549</v>
      </c>
      <c r="D26" s="96"/>
      <c r="E26" s="96"/>
      <c r="F26" s="93">
        <v>3</v>
      </c>
      <c r="G26" s="93"/>
      <c r="H26" s="93">
        <v>2</v>
      </c>
      <c r="I26" s="88">
        <f t="shared" si="0"/>
        <v>554</v>
      </c>
    </row>
    <row r="27" spans="2:9">
      <c r="B27" s="10" t="s">
        <v>24</v>
      </c>
      <c r="C27" s="96">
        <v>844</v>
      </c>
      <c r="D27" s="96"/>
      <c r="E27" s="96">
        <v>1</v>
      </c>
      <c r="F27" s="93"/>
      <c r="G27" s="93"/>
      <c r="H27" s="93">
        <v>2</v>
      </c>
      <c r="I27" s="88">
        <f t="shared" si="0"/>
        <v>847</v>
      </c>
    </row>
    <row r="28" spans="2:9">
      <c r="B28" s="10" t="s">
        <v>25</v>
      </c>
      <c r="C28" s="96">
        <v>1087</v>
      </c>
      <c r="D28" s="96"/>
      <c r="E28" s="96"/>
      <c r="F28" s="93">
        <v>4</v>
      </c>
      <c r="G28" s="93"/>
      <c r="H28" s="93">
        <v>3</v>
      </c>
      <c r="I28" s="88">
        <f t="shared" si="0"/>
        <v>1094</v>
      </c>
    </row>
    <row r="29" spans="2:9">
      <c r="B29" s="10" t="s">
        <v>26</v>
      </c>
      <c r="C29" s="96">
        <v>877</v>
      </c>
      <c r="D29" s="96"/>
      <c r="E29" s="96"/>
      <c r="F29" s="93"/>
      <c r="G29" s="93"/>
      <c r="H29" s="93"/>
      <c r="I29" s="88">
        <f t="shared" si="0"/>
        <v>877</v>
      </c>
    </row>
    <row r="30" spans="2:9">
      <c r="B30" s="10" t="s">
        <v>27</v>
      </c>
      <c r="C30" s="96">
        <v>546</v>
      </c>
      <c r="D30" s="96"/>
      <c r="E30" s="96"/>
      <c r="F30" s="93">
        <v>3</v>
      </c>
      <c r="G30" s="93">
        <v>0</v>
      </c>
      <c r="H30" s="93">
        <v>4</v>
      </c>
      <c r="I30" s="88">
        <f t="shared" si="0"/>
        <v>553</v>
      </c>
    </row>
    <row r="31" spans="2:9">
      <c r="B31" s="10" t="s">
        <v>28</v>
      </c>
      <c r="C31" s="96">
        <v>266</v>
      </c>
      <c r="D31" s="96"/>
      <c r="E31" s="96"/>
      <c r="F31" s="93"/>
      <c r="G31" s="93"/>
      <c r="H31" s="93"/>
      <c r="I31" s="88">
        <f t="shared" si="0"/>
        <v>266</v>
      </c>
    </row>
    <row r="32" spans="2:9">
      <c r="B32" s="10" t="s">
        <v>29</v>
      </c>
      <c r="C32" s="96">
        <v>338</v>
      </c>
      <c r="D32" s="96">
        <v>0</v>
      </c>
      <c r="E32" s="96">
        <v>14</v>
      </c>
      <c r="F32" s="93">
        <v>6</v>
      </c>
      <c r="G32" s="93">
        <v>0</v>
      </c>
      <c r="H32" s="93">
        <v>1</v>
      </c>
      <c r="I32" s="88">
        <v>359</v>
      </c>
    </row>
    <row r="33" spans="2:9">
      <c r="B33" s="53" t="s">
        <v>30</v>
      </c>
      <c r="C33" s="97">
        <v>246</v>
      </c>
      <c r="D33" s="97">
        <v>0</v>
      </c>
      <c r="E33" s="97">
        <v>123</v>
      </c>
      <c r="F33" s="98">
        <v>2</v>
      </c>
      <c r="G33" s="98">
        <v>0</v>
      </c>
      <c r="H33" s="98">
        <v>0</v>
      </c>
      <c r="I33" s="165">
        <f>SUM(C33:H33)</f>
        <v>371</v>
      </c>
    </row>
    <row r="34" spans="2:9" ht="15.75" thickBot="1">
      <c r="B34" s="166" t="s">
        <v>31</v>
      </c>
      <c r="C34" s="167">
        <v>666</v>
      </c>
      <c r="D34" s="167"/>
      <c r="E34" s="167">
        <v>35</v>
      </c>
      <c r="F34" s="168"/>
      <c r="G34" s="168"/>
      <c r="H34" s="168">
        <v>6</v>
      </c>
      <c r="I34" s="169">
        <f>SUM(C34:H34)</f>
        <v>707</v>
      </c>
    </row>
    <row r="35" spans="2:9">
      <c r="B35" s="170" t="s">
        <v>76</v>
      </c>
      <c r="C35" s="171">
        <f t="shared" ref="C35:H35" si="1">SUM(C9:C34)</f>
        <v>19339</v>
      </c>
      <c r="D35" s="171">
        <f t="shared" si="1"/>
        <v>0</v>
      </c>
      <c r="E35" s="171">
        <f t="shared" si="1"/>
        <v>191</v>
      </c>
      <c r="F35" s="172">
        <f t="shared" si="1"/>
        <v>111</v>
      </c>
      <c r="G35" s="172">
        <f t="shared" si="1"/>
        <v>0</v>
      </c>
      <c r="H35" s="172">
        <f t="shared" si="1"/>
        <v>56</v>
      </c>
      <c r="I35" s="173">
        <f>SUM(C35:H35)</f>
        <v>19697</v>
      </c>
    </row>
    <row r="36" spans="2:9">
      <c r="B36" s="50">
        <v>2016</v>
      </c>
      <c r="C36" s="96"/>
      <c r="D36" s="96"/>
      <c r="E36" s="96"/>
      <c r="F36" s="93"/>
      <c r="G36" s="93"/>
      <c r="H36" s="93"/>
      <c r="I36" s="88"/>
    </row>
    <row r="37" spans="2:9">
      <c r="B37" s="50">
        <v>2015</v>
      </c>
      <c r="C37" s="96"/>
      <c r="D37" s="96"/>
      <c r="E37" s="96"/>
      <c r="F37" s="93"/>
      <c r="G37" s="93"/>
      <c r="H37" s="93"/>
      <c r="I37" s="88"/>
    </row>
    <row r="38" spans="2:9">
      <c r="B38" s="50">
        <v>2014</v>
      </c>
      <c r="C38" s="96"/>
      <c r="D38" s="96"/>
      <c r="E38" s="96"/>
      <c r="F38" s="93"/>
      <c r="G38" s="93"/>
      <c r="H38" s="93"/>
      <c r="I38" s="88"/>
    </row>
    <row r="39" spans="2:9" ht="15.75" thickBot="1">
      <c r="B39" s="51">
        <v>2013</v>
      </c>
      <c r="C39" s="163"/>
      <c r="D39" s="163"/>
      <c r="E39" s="163"/>
      <c r="F39" s="164"/>
      <c r="G39" s="164"/>
      <c r="H39" s="164"/>
      <c r="I39" s="89"/>
    </row>
    <row r="40" spans="2:9" ht="15.75" thickTop="1">
      <c r="B40" s="234" t="s">
        <v>78</v>
      </c>
      <c r="C40" s="234"/>
      <c r="D40" s="234"/>
      <c r="E40" s="154"/>
    </row>
  </sheetData>
  <mergeCells count="5">
    <mergeCell ref="B40:D40"/>
    <mergeCell ref="B6:B7"/>
    <mergeCell ref="C6:I6"/>
    <mergeCell ref="B4:I4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10.1</vt:lpstr>
      <vt:lpstr>Tabel 10.2</vt:lpstr>
      <vt:lpstr>Tabel 10.3</vt:lpstr>
      <vt:lpstr>Tabel 10.4</vt:lpstr>
      <vt:lpstr>Tabel 10.5</vt:lpstr>
      <vt:lpstr>Tabel 10.6</vt:lpstr>
      <vt:lpstr>Tabel 10.7</vt:lpstr>
      <vt:lpstr>Tabel 10.8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2018-02-09T03:22:41Z</cp:lastPrinted>
  <dcterms:created xsi:type="dcterms:W3CDTF">2015-12-20T03:29:03Z</dcterms:created>
  <dcterms:modified xsi:type="dcterms:W3CDTF">2018-05-16T02:55:58Z</dcterms:modified>
</cp:coreProperties>
</file>