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L47" i="1" s="1"/>
  <c r="I47" i="1"/>
  <c r="G47" i="1"/>
  <c r="H47" i="1" s="1"/>
  <c r="E47" i="1"/>
  <c r="L45" i="1"/>
  <c r="J45" i="1"/>
  <c r="H45" i="1"/>
  <c r="D45" i="1"/>
  <c r="F45" i="1" s="1"/>
  <c r="C45" i="1"/>
  <c r="B45" i="1"/>
  <c r="L44" i="1"/>
  <c r="J44" i="1"/>
  <c r="H44" i="1"/>
  <c r="F44" i="1"/>
  <c r="D44" i="1"/>
  <c r="C44" i="1"/>
  <c r="B44" i="1"/>
  <c r="L43" i="1"/>
  <c r="H43" i="1"/>
  <c r="D43" i="1"/>
  <c r="J43" i="1" s="1"/>
  <c r="C43" i="1"/>
  <c r="B43" i="1"/>
  <c r="L42" i="1"/>
  <c r="H42" i="1"/>
  <c r="F42" i="1"/>
  <c r="D42" i="1"/>
  <c r="J42" i="1" s="1"/>
  <c r="C42" i="1"/>
  <c r="B42" i="1"/>
  <c r="L41" i="1"/>
  <c r="H41" i="1"/>
  <c r="D41" i="1"/>
  <c r="F41" i="1" s="1"/>
  <c r="C41" i="1"/>
  <c r="L40" i="1"/>
  <c r="H40" i="1"/>
  <c r="D40" i="1"/>
  <c r="J40" i="1" s="1"/>
  <c r="C40" i="1"/>
  <c r="B40" i="1"/>
  <c r="L39" i="1"/>
  <c r="J39" i="1"/>
  <c r="H39" i="1"/>
  <c r="D39" i="1"/>
  <c r="F39" i="1" s="1"/>
  <c r="C39" i="1"/>
  <c r="L38" i="1"/>
  <c r="J38" i="1"/>
  <c r="H38" i="1"/>
  <c r="F38" i="1"/>
  <c r="D38" i="1"/>
  <c r="C38" i="1"/>
  <c r="B38" i="1"/>
  <c r="L37" i="1"/>
  <c r="H37" i="1"/>
  <c r="D37" i="1"/>
  <c r="F37" i="1" s="1"/>
  <c r="C37" i="1"/>
  <c r="B37" i="1"/>
  <c r="L36" i="1"/>
  <c r="H36" i="1"/>
  <c r="F36" i="1"/>
  <c r="D36" i="1"/>
  <c r="J36" i="1" s="1"/>
  <c r="C36" i="1"/>
  <c r="B36" i="1"/>
  <c r="L35" i="1"/>
  <c r="H35" i="1"/>
  <c r="D35" i="1"/>
  <c r="F35" i="1" s="1"/>
  <c r="C35" i="1"/>
  <c r="B35" i="1"/>
  <c r="L34" i="1"/>
  <c r="H34" i="1"/>
  <c r="D34" i="1"/>
  <c r="F34" i="1" s="1"/>
  <c r="C34" i="1"/>
  <c r="L33" i="1"/>
  <c r="J33" i="1"/>
  <c r="H33" i="1"/>
  <c r="F33" i="1"/>
  <c r="D33" i="1"/>
  <c r="C33" i="1"/>
  <c r="B33" i="1"/>
  <c r="L32" i="1"/>
  <c r="J32" i="1"/>
  <c r="H32" i="1"/>
  <c r="D32" i="1"/>
  <c r="F32" i="1" s="1"/>
  <c r="C32" i="1"/>
  <c r="B32" i="1"/>
  <c r="L31" i="1"/>
  <c r="J31" i="1"/>
  <c r="H31" i="1"/>
  <c r="F31" i="1"/>
  <c r="D31" i="1"/>
  <c r="C31" i="1"/>
  <c r="B31" i="1"/>
  <c r="L30" i="1"/>
  <c r="H30" i="1"/>
  <c r="D30" i="1"/>
  <c r="F30" i="1" s="1"/>
  <c r="C30" i="1"/>
  <c r="B30" i="1"/>
  <c r="L29" i="1"/>
  <c r="H29" i="1"/>
  <c r="F29" i="1"/>
  <c r="D29" i="1"/>
  <c r="J29" i="1" s="1"/>
  <c r="C29" i="1"/>
  <c r="L28" i="1"/>
  <c r="H28" i="1"/>
  <c r="D28" i="1"/>
  <c r="J28" i="1" s="1"/>
  <c r="C28" i="1"/>
  <c r="B28" i="1"/>
  <c r="L27" i="1"/>
  <c r="H27" i="1"/>
  <c r="D27" i="1"/>
  <c r="J27" i="1" s="1"/>
  <c r="C27" i="1"/>
  <c r="B27" i="1"/>
  <c r="L26" i="1"/>
  <c r="J26" i="1"/>
  <c r="H26" i="1"/>
  <c r="D26" i="1"/>
  <c r="F26" i="1" s="1"/>
  <c r="C26" i="1"/>
  <c r="B26" i="1"/>
  <c r="L25" i="1"/>
  <c r="J25" i="1"/>
  <c r="H25" i="1"/>
  <c r="F25" i="1"/>
  <c r="D25" i="1"/>
  <c r="C25" i="1"/>
  <c r="B25" i="1"/>
  <c r="L24" i="1"/>
  <c r="J24" i="1"/>
  <c r="H24" i="1"/>
  <c r="F24" i="1"/>
  <c r="D24" i="1"/>
  <c r="C24" i="1"/>
  <c r="L23" i="1"/>
  <c r="H23" i="1"/>
  <c r="D23" i="1"/>
  <c r="J23" i="1" s="1"/>
  <c r="C23" i="1"/>
  <c r="B23" i="1"/>
  <c r="L22" i="1"/>
  <c r="H22" i="1"/>
  <c r="D22" i="1"/>
  <c r="J22" i="1" s="1"/>
  <c r="C22" i="1"/>
  <c r="B22" i="1"/>
  <c r="L21" i="1"/>
  <c r="H21" i="1"/>
  <c r="D21" i="1"/>
  <c r="F21" i="1" s="1"/>
  <c r="C21" i="1"/>
  <c r="B21" i="1"/>
  <c r="L20" i="1"/>
  <c r="H20" i="1"/>
  <c r="D20" i="1"/>
  <c r="J20" i="1" s="1"/>
  <c r="C20" i="1"/>
  <c r="L19" i="1"/>
  <c r="J19" i="1"/>
  <c r="H19" i="1"/>
  <c r="F19" i="1"/>
  <c r="D19" i="1"/>
  <c r="C19" i="1"/>
  <c r="B19" i="1"/>
  <c r="L18" i="1"/>
  <c r="J18" i="1"/>
  <c r="H18" i="1"/>
  <c r="F18" i="1"/>
  <c r="D18" i="1"/>
  <c r="C18" i="1"/>
  <c r="L17" i="1"/>
  <c r="H17" i="1"/>
  <c r="D17" i="1"/>
  <c r="F17" i="1" s="1"/>
  <c r="C17" i="1"/>
  <c r="B17" i="1"/>
  <c r="L16" i="1"/>
  <c r="H16" i="1"/>
  <c r="D16" i="1"/>
  <c r="F16" i="1" s="1"/>
  <c r="C16" i="1"/>
  <c r="B16" i="1"/>
  <c r="L15" i="1"/>
  <c r="H15" i="1"/>
  <c r="D15" i="1"/>
  <c r="J15" i="1" s="1"/>
  <c r="C15" i="1"/>
  <c r="B15" i="1"/>
  <c r="L14" i="1"/>
  <c r="H14" i="1"/>
  <c r="D14" i="1"/>
  <c r="D47" i="1" s="1"/>
  <c r="C14" i="1"/>
  <c r="B14" i="1"/>
  <c r="L13" i="1"/>
  <c r="J13" i="1"/>
  <c r="H13" i="1"/>
  <c r="D13" i="1"/>
  <c r="F13" i="1" s="1"/>
  <c r="C13" i="1"/>
  <c r="L12" i="1"/>
  <c r="J12" i="1"/>
  <c r="H12" i="1"/>
  <c r="F12" i="1"/>
  <c r="D12" i="1"/>
  <c r="C12" i="1"/>
  <c r="B12" i="1"/>
  <c r="F47" i="1" l="1"/>
  <c r="J47" i="1"/>
  <c r="F22" i="1"/>
  <c r="F15" i="1"/>
  <c r="J17" i="1"/>
  <c r="F14" i="1"/>
  <c r="J16" i="1"/>
  <c r="F20" i="1"/>
  <c r="F27" i="1"/>
  <c r="J35" i="1"/>
  <c r="F40" i="1"/>
  <c r="J41" i="1"/>
  <c r="F23" i="1"/>
  <c r="J30" i="1"/>
  <c r="F28" i="1"/>
  <c r="J21" i="1"/>
  <c r="J34" i="1"/>
  <c r="J37" i="1"/>
  <c r="J14" i="1"/>
  <c r="F43" i="1"/>
</calcChain>
</file>

<file path=xl/sharedStrings.xml><?xml version="1.0" encoding="utf-8"?>
<sst xmlns="http://schemas.openxmlformats.org/spreadsheetml/2006/main" count="23" uniqueCount="20">
  <si>
    <t>TABEL 30</t>
  </si>
  <si>
    <t>MENURUT KECAMATAN, DAN PUSKESMAS</t>
  </si>
  <si>
    <t>KABUPATEN KLATEN</t>
  </si>
  <si>
    <t>TAHUN 2025</t>
  </si>
  <si>
    <t>NO</t>
  </si>
  <si>
    <t>KECAMATAN</t>
  </si>
  <si>
    <t>PUSKESMAS</t>
  </si>
  <si>
    <t>JUMLAH PUS</t>
  </si>
  <si>
    <t>PUS 4T</t>
  </si>
  <si>
    <t>%</t>
  </si>
  <si>
    <t>PUS 4T MENGGUNAKAN KB</t>
  </si>
  <si>
    <t>PUS ALKI</t>
  </si>
  <si>
    <t>PUS ALKI MENGGUNAKAN KB</t>
  </si>
  <si>
    <t>TOTAL</t>
  </si>
  <si>
    <t>Sumber: Pokja Kesehatan Keluarga dan Gizi Dinas Kesehatan Klaten</t>
  </si>
  <si>
    <t>Keterangan :</t>
  </si>
  <si>
    <t>ALKI : Anemia, LiLA&lt;23,5, Penyakit Kronis, dan IMS</t>
  </si>
  <si>
    <t>4 Terlalu (4T), yaitu : 1) berusia kurang dari 20 tahun; 2) berusia lebih dari 35 tahun; 3) telah memiliki anak hidup lebih dari 3 orang;anak dengan lainnya kurang dari 2 tahun, atau</t>
  </si>
  <si>
    <t xml:space="preserve">               4) jarak kelahiran antara satu </t>
  </si>
  <si>
    <t>PASANGAN USIA SUBUR PUS DENGAN STATUS 4 TERLALU 4T DAN ALKI YANG MENJADI PESERTA KB AKTIF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</si>
</sst>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2" fillId="0" borderId="1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</row>
        <row r="11">
          <cell r="B11" t="str">
            <v>Gantiwarno</v>
          </cell>
        </row>
        <row r="12">
          <cell r="B12" t="str">
            <v>Wedi</v>
          </cell>
        </row>
        <row r="13">
          <cell r="B13" t="str">
            <v>Bayat</v>
          </cell>
        </row>
        <row r="14">
          <cell r="B14" t="str">
            <v>Cawas</v>
          </cell>
        </row>
        <row r="16">
          <cell r="B16" t="str">
            <v>Trucuk</v>
          </cell>
        </row>
        <row r="18">
          <cell r="B18" t="str">
            <v>Kalikotes</v>
          </cell>
        </row>
        <row r="19">
          <cell r="B19" t="str">
            <v>Kebonarum</v>
          </cell>
        </row>
        <row r="20">
          <cell r="B20" t="str">
            <v>Jogonalan</v>
          </cell>
        </row>
        <row r="22">
          <cell r="B22" t="str">
            <v>Manisrenggo</v>
          </cell>
        </row>
        <row r="23">
          <cell r="B23" t="str">
            <v>Karangnongko</v>
          </cell>
        </row>
        <row r="24">
          <cell r="B24" t="str">
            <v>Ngawen</v>
          </cell>
        </row>
        <row r="25">
          <cell r="B25" t="str">
            <v>Ceper</v>
          </cell>
        </row>
        <row r="27">
          <cell r="B27" t="str">
            <v>Pedan</v>
          </cell>
        </row>
        <row r="28">
          <cell r="B28" t="str">
            <v>Karangdowo</v>
          </cell>
        </row>
        <row r="29">
          <cell r="B29" t="str">
            <v>Juwiring</v>
          </cell>
        </row>
        <row r="30">
          <cell r="B30" t="str">
            <v>Wonosari</v>
          </cell>
        </row>
        <row r="32">
          <cell r="B32" t="str">
            <v>Delanggu</v>
          </cell>
        </row>
        <row r="33">
          <cell r="B33" t="str">
            <v>Polanharjo</v>
          </cell>
        </row>
        <row r="34">
          <cell r="B34" t="str">
            <v>Karanganom</v>
          </cell>
        </row>
        <row r="35">
          <cell r="B35" t="str">
            <v>Tulung</v>
          </cell>
        </row>
        <row r="37">
          <cell r="B37" t="str">
            <v>Jatinom</v>
          </cell>
        </row>
        <row r="39">
          <cell r="B39" t="str">
            <v>Kemalang</v>
          </cell>
        </row>
        <row r="40">
          <cell r="B40" t="str">
            <v xml:space="preserve">Klaten Selatan </v>
          </cell>
        </row>
        <row r="41">
          <cell r="B41" t="str">
            <v>Klaten Tengah</v>
          </cell>
        </row>
        <row r="42">
          <cell r="B42" t="str">
            <v>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1">
          <cell r="C11" t="str">
            <v>Puskesmas Prambanan</v>
          </cell>
          <cell r="D11">
            <v>3787</v>
          </cell>
        </row>
        <row r="12">
          <cell r="C12" t="str">
            <v>Puskesmas Kebondalem Lor</v>
          </cell>
          <cell r="D12">
            <v>4179</v>
          </cell>
        </row>
        <row r="13">
          <cell r="C13" t="str">
            <v>Puskesmas Gantiwarno</v>
          </cell>
          <cell r="D13">
            <v>4713</v>
          </cell>
        </row>
        <row r="14">
          <cell r="C14" t="str">
            <v>Puskesmas Wedi</v>
          </cell>
          <cell r="D14">
            <v>6793</v>
          </cell>
        </row>
        <row r="15">
          <cell r="C15" t="str">
            <v>Puskesmas Bayat</v>
          </cell>
          <cell r="D15">
            <v>9039</v>
          </cell>
        </row>
        <row r="16">
          <cell r="C16" t="str">
            <v>Puskesmas Cawas I</v>
          </cell>
          <cell r="D16">
            <v>3710</v>
          </cell>
        </row>
        <row r="17">
          <cell r="C17" t="str">
            <v>Puskesmas Cawas II</v>
          </cell>
          <cell r="D17">
            <v>3869</v>
          </cell>
        </row>
        <row r="18">
          <cell r="C18" t="str">
            <v>Puskesmas Trucuk I</v>
          </cell>
          <cell r="D18">
            <v>5533</v>
          </cell>
        </row>
        <row r="19">
          <cell r="C19" t="str">
            <v>Puskesmas Trucuk II</v>
          </cell>
          <cell r="D19">
            <v>5581</v>
          </cell>
        </row>
        <row r="20">
          <cell r="C20" t="str">
            <v>Puskesmas Kalikotes</v>
          </cell>
          <cell r="D20">
            <v>5191</v>
          </cell>
        </row>
        <row r="21">
          <cell r="C21" t="str">
            <v>Puskesmas Kebonarum</v>
          </cell>
          <cell r="D21">
            <v>2339</v>
          </cell>
        </row>
        <row r="22">
          <cell r="C22" t="str">
            <v>Puskesmas Jogonalan I</v>
          </cell>
          <cell r="D22">
            <v>3869</v>
          </cell>
        </row>
        <row r="23">
          <cell r="C23" t="str">
            <v>Puskesmas Jogonalan II</v>
          </cell>
          <cell r="D23">
            <v>4269</v>
          </cell>
        </row>
        <row r="24">
          <cell r="C24" t="str">
            <v>Puskesmas Manisrenggo</v>
          </cell>
          <cell r="D24">
            <v>6835</v>
          </cell>
        </row>
        <row r="25">
          <cell r="C25" t="str">
            <v>Puskesmas Karangnongko</v>
          </cell>
          <cell r="D25">
            <v>5211</v>
          </cell>
        </row>
        <row r="26">
          <cell r="C26" t="str">
            <v>Puskesmas Ngawen</v>
          </cell>
          <cell r="D26">
            <v>7038</v>
          </cell>
        </row>
        <row r="27">
          <cell r="C27" t="str">
            <v>Puskesmas Ceper</v>
          </cell>
          <cell r="D27">
            <v>6319</v>
          </cell>
        </row>
        <row r="28">
          <cell r="C28" t="str">
            <v>Puskesmas Jambukulon</v>
          </cell>
          <cell r="D28">
            <v>4191</v>
          </cell>
        </row>
        <row r="29">
          <cell r="C29" t="str">
            <v>Puskesmas Pedan</v>
          </cell>
          <cell r="D29">
            <v>6646</v>
          </cell>
        </row>
        <row r="30">
          <cell r="C30" t="str">
            <v>Puskesmas Karangdowo</v>
          </cell>
          <cell r="D30">
            <v>6225</v>
          </cell>
        </row>
        <row r="31">
          <cell r="C31" t="str">
            <v>Puskesmas Juwiring</v>
          </cell>
          <cell r="D31">
            <v>10185</v>
          </cell>
        </row>
        <row r="32">
          <cell r="C32" t="str">
            <v>Puskesmas Wonosari I</v>
          </cell>
          <cell r="D32">
            <v>3784</v>
          </cell>
        </row>
        <row r="33">
          <cell r="C33" t="str">
            <v>Puskesmas Wonosari II</v>
          </cell>
          <cell r="D33">
            <v>3503</v>
          </cell>
        </row>
        <row r="34">
          <cell r="C34" t="str">
            <v>Puskesmas Delanggu</v>
          </cell>
          <cell r="D34">
            <v>6321</v>
          </cell>
        </row>
        <row r="35">
          <cell r="C35" t="str">
            <v>Puskesmas Polanharjo</v>
          </cell>
          <cell r="D35">
            <v>5249</v>
          </cell>
        </row>
        <row r="36">
          <cell r="C36" t="str">
            <v>Puskesmas Karanganom</v>
          </cell>
          <cell r="D36">
            <v>6127</v>
          </cell>
        </row>
        <row r="37">
          <cell r="C37" t="str">
            <v>Puskesmas Majegan</v>
          </cell>
          <cell r="D37">
            <v>3721</v>
          </cell>
        </row>
        <row r="38">
          <cell r="C38" t="str">
            <v>Puskesmas Tulung</v>
          </cell>
          <cell r="D38">
            <v>3885</v>
          </cell>
        </row>
        <row r="39">
          <cell r="C39" t="str">
            <v>Puskesmas Jatinom</v>
          </cell>
          <cell r="D39">
            <v>4339</v>
          </cell>
        </row>
        <row r="40">
          <cell r="C40" t="str">
            <v>Puskesmas Kayumas</v>
          </cell>
          <cell r="D40">
            <v>4786</v>
          </cell>
        </row>
        <row r="41">
          <cell r="C41" t="str">
            <v>Puskesmas Kemalang</v>
          </cell>
          <cell r="D41">
            <v>7170</v>
          </cell>
        </row>
        <row r="42">
          <cell r="C42" t="str">
            <v>Puskesmas Klaten Selatan</v>
          </cell>
          <cell r="D42">
            <v>5507</v>
          </cell>
        </row>
        <row r="43">
          <cell r="C43" t="str">
            <v>Puskesmas Klaten Tengah</v>
          </cell>
          <cell r="D43">
            <v>4708</v>
          </cell>
        </row>
        <row r="44">
          <cell r="C44" t="str">
            <v>Puskesmas Klaten Utara</v>
          </cell>
          <cell r="D44">
            <v>6298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8.7109375" customWidth="1"/>
    <col min="2" max="2" width="21.7109375" customWidth="1"/>
    <col min="3" max="3" width="27.7109375" bestFit="1" customWidth="1"/>
    <col min="4" max="4" width="14.140625" customWidth="1"/>
    <col min="5" max="6" width="10.7109375" customWidth="1"/>
    <col min="7" max="7" width="19.7109375" customWidth="1"/>
    <col min="8" max="8" width="10.7109375" customWidth="1"/>
    <col min="9" max="9" width="18.42578125" customWidth="1"/>
    <col min="10" max="10" width="10.7109375" customWidth="1"/>
    <col min="11" max="11" width="19" customWidth="1"/>
    <col min="12" max="12" width="10.7109375" customWidth="1"/>
    <col min="13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8" t="s">
        <v>4</v>
      </c>
      <c r="B8" s="9" t="s">
        <v>5</v>
      </c>
      <c r="C8" s="9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9</v>
      </c>
      <c r="I8" s="10" t="s">
        <v>11</v>
      </c>
      <c r="J8" s="10" t="s">
        <v>9</v>
      </c>
      <c r="K8" s="10" t="s">
        <v>12</v>
      </c>
      <c r="L8" s="11" t="s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8.2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25">
      <c r="A11" s="18">
        <v>1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  <c r="H11" s="19">
        <v>8</v>
      </c>
      <c r="I11" s="19">
        <v>9</v>
      </c>
      <c r="J11" s="19">
        <v>10</v>
      </c>
      <c r="K11" s="19">
        <v>11</v>
      </c>
      <c r="L11" s="20">
        <v>12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A12" s="21">
        <v>1</v>
      </c>
      <c r="B12" s="22" t="str">
        <f>'[1]11'!B9</f>
        <v>Prambanan</v>
      </c>
      <c r="C12" s="22" t="str">
        <f>'[1]29'!C11</f>
        <v>Puskesmas Prambanan</v>
      </c>
      <c r="D12" s="23">
        <f>'[1]29'!D11</f>
        <v>3787</v>
      </c>
      <c r="E12" s="23">
        <v>198</v>
      </c>
      <c r="F12" s="24">
        <f t="shared" ref="F12:F45" si="0">E12/D12*100</f>
        <v>5.2284129918141007</v>
      </c>
      <c r="G12" s="23">
        <v>66</v>
      </c>
      <c r="H12" s="24">
        <f t="shared" ref="H12:H45" si="1">G12/E12*100</f>
        <v>33.333333333333329</v>
      </c>
      <c r="I12" s="23">
        <v>83</v>
      </c>
      <c r="J12" s="24">
        <f t="shared" ref="J12:J45" si="2">I12/D12*100</f>
        <v>2.1917084763665171</v>
      </c>
      <c r="K12" s="23">
        <v>0</v>
      </c>
      <c r="L12" s="25">
        <f t="shared" ref="L12:L45" si="3">K12/I12*100</f>
        <v>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26">
        <v>2</v>
      </c>
      <c r="B13" s="22"/>
      <c r="C13" s="22" t="str">
        <f>'[1]29'!C12</f>
        <v>Puskesmas Kebondalem Lor</v>
      </c>
      <c r="D13" s="23">
        <f>'[1]29'!D12</f>
        <v>4179</v>
      </c>
      <c r="E13" s="23">
        <v>1001</v>
      </c>
      <c r="F13" s="24">
        <f t="shared" si="0"/>
        <v>23.953098827470686</v>
      </c>
      <c r="G13" s="23">
        <v>296</v>
      </c>
      <c r="H13" s="24">
        <f t="shared" si="1"/>
        <v>29.570429570429567</v>
      </c>
      <c r="I13" s="23">
        <v>267</v>
      </c>
      <c r="J13" s="24">
        <f t="shared" si="2"/>
        <v>6.3890882986360378</v>
      </c>
      <c r="K13" s="23">
        <v>27</v>
      </c>
      <c r="L13" s="25">
        <f t="shared" si="3"/>
        <v>10.112359550561797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26">
        <v>3</v>
      </c>
      <c r="B14" s="22" t="str">
        <f>'[1]11'!B11</f>
        <v>Gantiwarno</v>
      </c>
      <c r="C14" s="22" t="str">
        <f>'[1]29'!C13</f>
        <v>Puskesmas Gantiwarno</v>
      </c>
      <c r="D14" s="23">
        <f>'[1]29'!D13</f>
        <v>4713</v>
      </c>
      <c r="E14" s="23">
        <v>141</v>
      </c>
      <c r="F14" s="24">
        <f t="shared" si="0"/>
        <v>2.9917250159134308</v>
      </c>
      <c r="G14" s="23">
        <v>8</v>
      </c>
      <c r="H14" s="24">
        <f t="shared" si="1"/>
        <v>5.6737588652482271</v>
      </c>
      <c r="I14" s="23">
        <v>111</v>
      </c>
      <c r="J14" s="24">
        <f t="shared" si="2"/>
        <v>2.3551877784850412</v>
      </c>
      <c r="K14" s="23">
        <v>0</v>
      </c>
      <c r="L14" s="25">
        <f t="shared" si="3"/>
        <v>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26">
        <v>4</v>
      </c>
      <c r="B15" s="22" t="str">
        <f>'[1]11'!B12</f>
        <v>Wedi</v>
      </c>
      <c r="C15" s="22" t="str">
        <f>'[1]29'!C14</f>
        <v>Puskesmas Wedi</v>
      </c>
      <c r="D15" s="23">
        <f>'[1]29'!D14</f>
        <v>6793</v>
      </c>
      <c r="E15" s="23">
        <v>111</v>
      </c>
      <c r="F15" s="24">
        <f t="shared" si="0"/>
        <v>1.634035036066539</v>
      </c>
      <c r="G15" s="23">
        <v>9</v>
      </c>
      <c r="H15" s="24">
        <f t="shared" si="1"/>
        <v>8.1081081081081088</v>
      </c>
      <c r="I15" s="23">
        <v>116</v>
      </c>
      <c r="J15" s="24">
        <f t="shared" si="2"/>
        <v>1.7076402178713381</v>
      </c>
      <c r="K15" s="23">
        <v>8</v>
      </c>
      <c r="L15" s="25">
        <f t="shared" si="3"/>
        <v>6.8965517241379306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26">
        <v>5</v>
      </c>
      <c r="B16" s="22" t="str">
        <f>'[1]11'!B13</f>
        <v>Bayat</v>
      </c>
      <c r="C16" s="22" t="str">
        <f>'[1]29'!C15</f>
        <v>Puskesmas Bayat</v>
      </c>
      <c r="D16" s="23">
        <f>'[1]29'!D15</f>
        <v>9039</v>
      </c>
      <c r="E16" s="23">
        <v>1856</v>
      </c>
      <c r="F16" s="24">
        <f t="shared" si="0"/>
        <v>20.533244827967696</v>
      </c>
      <c r="G16" s="23">
        <v>15</v>
      </c>
      <c r="H16" s="24">
        <f t="shared" si="1"/>
        <v>0.80818965517241381</v>
      </c>
      <c r="I16" s="23">
        <v>1421</v>
      </c>
      <c r="J16" s="24">
        <f t="shared" si="2"/>
        <v>15.720765571412768</v>
      </c>
      <c r="K16" s="23">
        <v>44</v>
      </c>
      <c r="L16" s="25">
        <f t="shared" si="3"/>
        <v>3.0964109781843772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26">
        <v>6</v>
      </c>
      <c r="B17" s="22" t="str">
        <f>'[1]11'!B14</f>
        <v>Cawas</v>
      </c>
      <c r="C17" s="22" t="str">
        <f>'[1]29'!C16</f>
        <v>Puskesmas Cawas I</v>
      </c>
      <c r="D17" s="23">
        <f>'[1]29'!D16</f>
        <v>3710</v>
      </c>
      <c r="E17" s="23">
        <v>370</v>
      </c>
      <c r="F17" s="24">
        <f t="shared" si="0"/>
        <v>9.9730458221024261</v>
      </c>
      <c r="G17" s="23">
        <v>0</v>
      </c>
      <c r="H17" s="24">
        <f t="shared" si="1"/>
        <v>0</v>
      </c>
      <c r="I17" s="23">
        <v>74</v>
      </c>
      <c r="J17" s="24">
        <f t="shared" si="2"/>
        <v>1.9946091644204851</v>
      </c>
      <c r="K17" s="23">
        <v>0</v>
      </c>
      <c r="L17" s="25">
        <f t="shared" si="3"/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26">
        <v>7</v>
      </c>
      <c r="B18" s="22"/>
      <c r="C18" s="22" t="str">
        <f>'[1]29'!C17</f>
        <v>Puskesmas Cawas II</v>
      </c>
      <c r="D18" s="23">
        <f>'[1]29'!D17</f>
        <v>3869</v>
      </c>
      <c r="E18" s="23">
        <v>297</v>
      </c>
      <c r="F18" s="24">
        <f t="shared" si="0"/>
        <v>7.6764021711036436</v>
      </c>
      <c r="G18" s="23">
        <v>249</v>
      </c>
      <c r="H18" s="24">
        <f t="shared" si="1"/>
        <v>83.838383838383834</v>
      </c>
      <c r="I18" s="23">
        <v>232</v>
      </c>
      <c r="J18" s="24">
        <f t="shared" si="2"/>
        <v>5.9963814939260791</v>
      </c>
      <c r="K18" s="23">
        <v>87</v>
      </c>
      <c r="L18" s="25">
        <f t="shared" si="3"/>
        <v>37.5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26">
        <v>8</v>
      </c>
      <c r="B19" s="22" t="str">
        <f>'[1]11'!B16</f>
        <v>Trucuk</v>
      </c>
      <c r="C19" s="22" t="str">
        <f>'[1]29'!C18</f>
        <v>Puskesmas Trucuk I</v>
      </c>
      <c r="D19" s="23">
        <f>'[1]29'!D18</f>
        <v>5533</v>
      </c>
      <c r="E19" s="23">
        <v>129</v>
      </c>
      <c r="F19" s="24">
        <f t="shared" si="0"/>
        <v>2.3314657509488521</v>
      </c>
      <c r="G19" s="23">
        <v>21</v>
      </c>
      <c r="H19" s="24">
        <f t="shared" si="1"/>
        <v>16.279069767441861</v>
      </c>
      <c r="I19" s="23">
        <v>123</v>
      </c>
      <c r="J19" s="24">
        <f t="shared" si="2"/>
        <v>2.2230254834628593</v>
      </c>
      <c r="K19" s="23">
        <v>21</v>
      </c>
      <c r="L19" s="25">
        <f t="shared" si="3"/>
        <v>17.073170731707318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6">
        <v>9</v>
      </c>
      <c r="B20" s="22"/>
      <c r="C20" s="22" t="str">
        <f>'[1]29'!C19</f>
        <v>Puskesmas Trucuk II</v>
      </c>
      <c r="D20" s="23">
        <f>'[1]29'!D19</f>
        <v>5581</v>
      </c>
      <c r="E20" s="23">
        <v>1253</v>
      </c>
      <c r="F20" s="24">
        <f t="shared" si="0"/>
        <v>22.451173624798422</v>
      </c>
      <c r="G20" s="23">
        <v>122</v>
      </c>
      <c r="H20" s="24">
        <f t="shared" si="1"/>
        <v>9.7366320830007993</v>
      </c>
      <c r="I20" s="23">
        <v>183</v>
      </c>
      <c r="J20" s="24">
        <f t="shared" si="2"/>
        <v>3.2789822612435051</v>
      </c>
      <c r="K20" s="23">
        <v>26</v>
      </c>
      <c r="L20" s="25">
        <f t="shared" si="3"/>
        <v>14.207650273224044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26">
        <v>10</v>
      </c>
      <c r="B21" s="22" t="str">
        <f>'[1]11'!B18</f>
        <v>Kalikotes</v>
      </c>
      <c r="C21" s="22" t="str">
        <f>'[1]29'!C20</f>
        <v>Puskesmas Kalikotes</v>
      </c>
      <c r="D21" s="23">
        <f>'[1]29'!D20</f>
        <v>5191</v>
      </c>
      <c r="E21" s="23">
        <v>1107</v>
      </c>
      <c r="F21" s="24">
        <f t="shared" si="0"/>
        <v>21.325370834136002</v>
      </c>
      <c r="G21" s="23">
        <v>797</v>
      </c>
      <c r="H21" s="24">
        <f t="shared" si="1"/>
        <v>71.996386630532967</v>
      </c>
      <c r="I21" s="23">
        <v>128</v>
      </c>
      <c r="J21" s="24">
        <f t="shared" si="2"/>
        <v>2.4658062030437295</v>
      </c>
      <c r="K21" s="23">
        <v>65</v>
      </c>
      <c r="L21" s="25">
        <f t="shared" si="3"/>
        <v>50.78125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26">
        <v>11</v>
      </c>
      <c r="B22" s="22" t="str">
        <f>'[1]11'!B19</f>
        <v>Kebonarum</v>
      </c>
      <c r="C22" s="22" t="str">
        <f>'[1]29'!C21</f>
        <v>Puskesmas Kebonarum</v>
      </c>
      <c r="D22" s="23">
        <f>'[1]29'!D21</f>
        <v>2339</v>
      </c>
      <c r="E22" s="23">
        <v>314</v>
      </c>
      <c r="F22" s="24">
        <f t="shared" si="0"/>
        <v>13.424540401881146</v>
      </c>
      <c r="G22" s="23">
        <v>199</v>
      </c>
      <c r="H22" s="24">
        <f t="shared" si="1"/>
        <v>63.375796178343947</v>
      </c>
      <c r="I22" s="23">
        <v>151</v>
      </c>
      <c r="J22" s="24">
        <f t="shared" si="2"/>
        <v>6.4557503206498499</v>
      </c>
      <c r="K22" s="23">
        <v>74</v>
      </c>
      <c r="L22" s="25">
        <f t="shared" si="3"/>
        <v>49.006622516556291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26">
        <v>12</v>
      </c>
      <c r="B23" s="22" t="str">
        <f>'[1]11'!B20</f>
        <v>Jogonalan</v>
      </c>
      <c r="C23" s="22" t="str">
        <f>'[1]29'!C22</f>
        <v>Puskesmas Jogonalan I</v>
      </c>
      <c r="D23" s="23">
        <f>'[1]29'!D22</f>
        <v>3869</v>
      </c>
      <c r="E23" s="23">
        <v>583</v>
      </c>
      <c r="F23" s="24">
        <f t="shared" si="0"/>
        <v>15.068493150684931</v>
      </c>
      <c r="G23" s="23">
        <v>106</v>
      </c>
      <c r="H23" s="24">
        <f t="shared" si="1"/>
        <v>18.181818181818183</v>
      </c>
      <c r="I23" s="23">
        <v>162</v>
      </c>
      <c r="J23" s="24">
        <f t="shared" si="2"/>
        <v>4.187128456965624</v>
      </c>
      <c r="K23" s="23">
        <v>31</v>
      </c>
      <c r="L23" s="25">
        <f t="shared" si="3"/>
        <v>19.1358024691358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26">
        <v>13</v>
      </c>
      <c r="B24" s="22"/>
      <c r="C24" s="22" t="str">
        <f>'[1]29'!C23</f>
        <v>Puskesmas Jogonalan II</v>
      </c>
      <c r="D24" s="23">
        <f>'[1]29'!D23</f>
        <v>4269</v>
      </c>
      <c r="E24" s="23">
        <v>894</v>
      </c>
      <c r="F24" s="24">
        <f t="shared" si="0"/>
        <v>20.94167252283907</v>
      </c>
      <c r="G24" s="23">
        <v>797</v>
      </c>
      <c r="H24" s="24">
        <f t="shared" si="1"/>
        <v>89.149888143176739</v>
      </c>
      <c r="I24" s="23">
        <v>456</v>
      </c>
      <c r="J24" s="24">
        <f t="shared" si="2"/>
        <v>10.681658468025299</v>
      </c>
      <c r="K24" s="23">
        <v>375</v>
      </c>
      <c r="L24" s="25">
        <f t="shared" si="3"/>
        <v>82.23684210526315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26">
        <v>14</v>
      </c>
      <c r="B25" s="22" t="str">
        <f>'[1]11'!B22</f>
        <v>Manisrenggo</v>
      </c>
      <c r="C25" s="22" t="str">
        <f>'[1]29'!C24</f>
        <v>Puskesmas Manisrenggo</v>
      </c>
      <c r="D25" s="23">
        <f>'[1]29'!D24</f>
        <v>6835</v>
      </c>
      <c r="E25" s="23">
        <v>4084</v>
      </c>
      <c r="F25" s="24">
        <f t="shared" si="0"/>
        <v>59.751280175566933</v>
      </c>
      <c r="G25" s="23">
        <v>841</v>
      </c>
      <c r="H25" s="24">
        <f t="shared" si="1"/>
        <v>20.592556317335944</v>
      </c>
      <c r="I25" s="23">
        <v>395</v>
      </c>
      <c r="J25" s="24">
        <f t="shared" si="2"/>
        <v>5.7790782735918071</v>
      </c>
      <c r="K25" s="23">
        <v>94</v>
      </c>
      <c r="L25" s="25">
        <f t="shared" si="3"/>
        <v>23.797468354430379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26">
        <v>15</v>
      </c>
      <c r="B26" s="22" t="str">
        <f>'[1]11'!B23</f>
        <v>Karangnongko</v>
      </c>
      <c r="C26" s="22" t="str">
        <f>'[1]29'!C25</f>
        <v>Puskesmas Karangnongko</v>
      </c>
      <c r="D26" s="23">
        <f>'[1]29'!D25</f>
        <v>5211</v>
      </c>
      <c r="E26" s="23">
        <v>1048</v>
      </c>
      <c r="F26" s="24">
        <f t="shared" si="0"/>
        <v>20.11130301285742</v>
      </c>
      <c r="G26" s="23">
        <v>348</v>
      </c>
      <c r="H26" s="24">
        <f t="shared" si="1"/>
        <v>33.206106870229007</v>
      </c>
      <c r="I26" s="23">
        <v>231</v>
      </c>
      <c r="J26" s="24">
        <f t="shared" si="2"/>
        <v>4.4329303396660915</v>
      </c>
      <c r="K26" s="23">
        <v>185</v>
      </c>
      <c r="L26" s="25">
        <f t="shared" si="3"/>
        <v>80.086580086580085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26">
        <v>16</v>
      </c>
      <c r="B27" s="22" t="str">
        <f>'[1]11'!B24</f>
        <v>Ngawen</v>
      </c>
      <c r="C27" s="22" t="str">
        <f>'[1]29'!C26</f>
        <v>Puskesmas Ngawen</v>
      </c>
      <c r="D27" s="23">
        <f>'[1]29'!D26</f>
        <v>7038</v>
      </c>
      <c r="E27" s="23">
        <v>742</v>
      </c>
      <c r="F27" s="24">
        <f t="shared" si="0"/>
        <v>10.542767831770389</v>
      </c>
      <c r="G27" s="23">
        <v>0</v>
      </c>
      <c r="H27" s="24">
        <f t="shared" si="1"/>
        <v>0</v>
      </c>
      <c r="I27" s="23">
        <v>125</v>
      </c>
      <c r="J27" s="24">
        <f t="shared" si="2"/>
        <v>1.7760727479397558</v>
      </c>
      <c r="K27" s="23">
        <v>0</v>
      </c>
      <c r="L27" s="25">
        <f t="shared" si="3"/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26">
        <v>17</v>
      </c>
      <c r="B28" s="22" t="str">
        <f>'[1]11'!B25</f>
        <v>Ceper</v>
      </c>
      <c r="C28" s="22" t="str">
        <f>'[1]29'!C27</f>
        <v>Puskesmas Ceper</v>
      </c>
      <c r="D28" s="23">
        <f>'[1]29'!D27</f>
        <v>6319</v>
      </c>
      <c r="E28" s="23">
        <v>496</v>
      </c>
      <c r="F28" s="24">
        <f t="shared" si="0"/>
        <v>7.8493432505143224</v>
      </c>
      <c r="G28" s="23">
        <v>31</v>
      </c>
      <c r="H28" s="24">
        <f t="shared" si="1"/>
        <v>6.25</v>
      </c>
      <c r="I28" s="23">
        <v>418</v>
      </c>
      <c r="J28" s="24">
        <f t="shared" si="2"/>
        <v>6.6149707232156993</v>
      </c>
      <c r="K28" s="23">
        <v>0</v>
      </c>
      <c r="L28" s="25">
        <f t="shared" si="3"/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26">
        <v>18</v>
      </c>
      <c r="B29" s="22"/>
      <c r="C29" s="22" t="str">
        <f>'[1]29'!C28</f>
        <v>Puskesmas Jambukulon</v>
      </c>
      <c r="D29" s="23">
        <f>'[1]29'!D28</f>
        <v>4191</v>
      </c>
      <c r="E29" s="23">
        <v>714</v>
      </c>
      <c r="F29" s="24">
        <f t="shared" si="0"/>
        <v>17.036506800286329</v>
      </c>
      <c r="G29" s="23">
        <v>26</v>
      </c>
      <c r="H29" s="24">
        <f t="shared" si="1"/>
        <v>3.6414565826330536</v>
      </c>
      <c r="I29" s="23">
        <v>470</v>
      </c>
      <c r="J29" s="24">
        <f t="shared" si="2"/>
        <v>11.214507277499404</v>
      </c>
      <c r="K29" s="23">
        <v>17</v>
      </c>
      <c r="L29" s="25">
        <f t="shared" si="3"/>
        <v>3.6170212765957444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26">
        <v>19</v>
      </c>
      <c r="B30" s="22" t="str">
        <f>'[1]11'!B27</f>
        <v>Pedan</v>
      </c>
      <c r="C30" s="22" t="str">
        <f>'[1]29'!C29</f>
        <v>Puskesmas Pedan</v>
      </c>
      <c r="D30" s="23">
        <f>'[1]29'!D29</f>
        <v>6646</v>
      </c>
      <c r="E30" s="23">
        <v>368</v>
      </c>
      <c r="F30" s="24">
        <f t="shared" si="0"/>
        <v>5.5371652121576886</v>
      </c>
      <c r="G30" s="23">
        <v>4</v>
      </c>
      <c r="H30" s="24">
        <f t="shared" si="1"/>
        <v>1.0869565217391304</v>
      </c>
      <c r="I30" s="23">
        <v>334</v>
      </c>
      <c r="J30" s="24">
        <f t="shared" si="2"/>
        <v>5.0255792958170327</v>
      </c>
      <c r="K30" s="23">
        <v>2</v>
      </c>
      <c r="L30" s="25">
        <f t="shared" si="3"/>
        <v>0.5988023952095809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5">
      <c r="A31" s="26">
        <v>20</v>
      </c>
      <c r="B31" s="22" t="str">
        <f>'[1]11'!B28</f>
        <v>Karangdowo</v>
      </c>
      <c r="C31" s="22" t="str">
        <f>'[1]29'!C30</f>
        <v>Puskesmas Karangdowo</v>
      </c>
      <c r="D31" s="23">
        <f>'[1]29'!D30</f>
        <v>6225</v>
      </c>
      <c r="E31" s="23">
        <v>345</v>
      </c>
      <c r="F31" s="24">
        <f t="shared" si="0"/>
        <v>5.5421686746987948</v>
      </c>
      <c r="G31" s="23">
        <v>27</v>
      </c>
      <c r="H31" s="24">
        <f t="shared" si="1"/>
        <v>7.8260869565217401</v>
      </c>
      <c r="I31" s="23">
        <v>356</v>
      </c>
      <c r="J31" s="24">
        <f t="shared" si="2"/>
        <v>5.7188755020080322</v>
      </c>
      <c r="K31" s="23">
        <v>7</v>
      </c>
      <c r="L31" s="25">
        <f t="shared" si="3"/>
        <v>1.9662921348314606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5">
      <c r="A32" s="26">
        <v>21</v>
      </c>
      <c r="B32" s="22" t="str">
        <f>'[1]11'!B29</f>
        <v>Juwiring</v>
      </c>
      <c r="C32" s="22" t="str">
        <f>'[1]29'!C31</f>
        <v>Puskesmas Juwiring</v>
      </c>
      <c r="D32" s="23">
        <f>'[1]29'!D31</f>
        <v>10185</v>
      </c>
      <c r="E32" s="23">
        <v>1581</v>
      </c>
      <c r="F32" s="24">
        <f t="shared" si="0"/>
        <v>15.522827687776141</v>
      </c>
      <c r="G32" s="23">
        <v>694</v>
      </c>
      <c r="H32" s="24">
        <f t="shared" si="1"/>
        <v>43.896268184693234</v>
      </c>
      <c r="I32" s="23">
        <v>831</v>
      </c>
      <c r="J32" s="24">
        <f t="shared" si="2"/>
        <v>8.1590574374079523</v>
      </c>
      <c r="K32" s="23">
        <v>337</v>
      </c>
      <c r="L32" s="25">
        <f t="shared" si="3"/>
        <v>40.553549939831527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5">
      <c r="A33" s="26">
        <v>22</v>
      </c>
      <c r="B33" s="22" t="str">
        <f>'[1]11'!B30</f>
        <v>Wonosari</v>
      </c>
      <c r="C33" s="22" t="str">
        <f>'[1]29'!C32</f>
        <v>Puskesmas Wonosari I</v>
      </c>
      <c r="D33" s="23">
        <f>'[1]29'!D32</f>
        <v>3784</v>
      </c>
      <c r="E33" s="23">
        <v>430</v>
      </c>
      <c r="F33" s="24">
        <f t="shared" si="0"/>
        <v>11.363636363636363</v>
      </c>
      <c r="G33" s="23">
        <v>179</v>
      </c>
      <c r="H33" s="24">
        <f t="shared" si="1"/>
        <v>41.627906976744185</v>
      </c>
      <c r="I33" s="23">
        <v>89</v>
      </c>
      <c r="J33" s="24">
        <f t="shared" si="2"/>
        <v>2.3520084566596196</v>
      </c>
      <c r="K33" s="23">
        <v>53</v>
      </c>
      <c r="L33" s="25">
        <f t="shared" si="3"/>
        <v>59.550561797752813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5">
      <c r="A34" s="26">
        <v>23</v>
      </c>
      <c r="B34" s="22"/>
      <c r="C34" s="22" t="str">
        <f>'[1]29'!C33</f>
        <v>Puskesmas Wonosari II</v>
      </c>
      <c r="D34" s="23">
        <f>'[1]29'!D33</f>
        <v>3503</v>
      </c>
      <c r="E34" s="23">
        <v>2003</v>
      </c>
      <c r="F34" s="24">
        <f t="shared" si="0"/>
        <v>57.179560376819872</v>
      </c>
      <c r="G34" s="23">
        <v>119</v>
      </c>
      <c r="H34" s="24">
        <f t="shared" si="1"/>
        <v>5.9410883674488266</v>
      </c>
      <c r="I34" s="23">
        <v>288</v>
      </c>
      <c r="J34" s="24">
        <f t="shared" si="2"/>
        <v>8.2215244076505858</v>
      </c>
      <c r="K34" s="23">
        <v>6</v>
      </c>
      <c r="L34" s="25">
        <f t="shared" si="3"/>
        <v>2.083333333333333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26">
        <v>24</v>
      </c>
      <c r="B35" s="22" t="str">
        <f>'[1]11'!B32</f>
        <v>Delanggu</v>
      </c>
      <c r="C35" s="22" t="str">
        <f>'[1]29'!C34</f>
        <v>Puskesmas Delanggu</v>
      </c>
      <c r="D35" s="23">
        <f>'[1]29'!D34</f>
        <v>6321</v>
      </c>
      <c r="E35" s="23">
        <v>252</v>
      </c>
      <c r="F35" s="24">
        <f t="shared" si="0"/>
        <v>3.9867109634551494</v>
      </c>
      <c r="G35" s="23">
        <v>0</v>
      </c>
      <c r="H35" s="24">
        <f t="shared" si="1"/>
        <v>0</v>
      </c>
      <c r="I35" s="23">
        <v>151</v>
      </c>
      <c r="J35" s="24">
        <f t="shared" si="2"/>
        <v>2.3888625217528872</v>
      </c>
      <c r="K35" s="23">
        <v>0</v>
      </c>
      <c r="L35" s="25">
        <f t="shared" si="3"/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5">
      <c r="A36" s="26">
        <v>25</v>
      </c>
      <c r="B36" s="22" t="str">
        <f>'[1]11'!B33</f>
        <v>Polanharjo</v>
      </c>
      <c r="C36" s="22" t="str">
        <f>'[1]29'!C35</f>
        <v>Puskesmas Polanharjo</v>
      </c>
      <c r="D36" s="23">
        <f>'[1]29'!D35</f>
        <v>5249</v>
      </c>
      <c r="E36" s="23">
        <v>155</v>
      </c>
      <c r="F36" s="24">
        <f t="shared" si="0"/>
        <v>2.9529434177938652</v>
      </c>
      <c r="G36" s="23">
        <v>8</v>
      </c>
      <c r="H36" s="24">
        <f t="shared" si="1"/>
        <v>5.161290322580645</v>
      </c>
      <c r="I36" s="23">
        <v>88</v>
      </c>
      <c r="J36" s="24">
        <f t="shared" si="2"/>
        <v>1.6765098113926462</v>
      </c>
      <c r="K36" s="23">
        <v>4</v>
      </c>
      <c r="L36" s="25">
        <f t="shared" si="3"/>
        <v>4.5454545454545459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26">
        <v>26</v>
      </c>
      <c r="B37" s="22" t="str">
        <f>'[1]11'!B34</f>
        <v>Karanganom</v>
      </c>
      <c r="C37" s="22" t="str">
        <f>'[1]29'!C36</f>
        <v>Puskesmas Karanganom</v>
      </c>
      <c r="D37" s="23">
        <f>'[1]29'!D36</f>
        <v>6127</v>
      </c>
      <c r="E37" s="23">
        <v>3504</v>
      </c>
      <c r="F37" s="24">
        <f t="shared" si="0"/>
        <v>57.189489146401172</v>
      </c>
      <c r="G37" s="23">
        <v>2273</v>
      </c>
      <c r="H37" s="24">
        <f t="shared" si="1"/>
        <v>64.868721461187221</v>
      </c>
      <c r="I37" s="23">
        <v>568</v>
      </c>
      <c r="J37" s="24">
        <f t="shared" si="2"/>
        <v>9.2704423045536153</v>
      </c>
      <c r="K37" s="23">
        <v>381</v>
      </c>
      <c r="L37" s="25">
        <f t="shared" si="3"/>
        <v>67.077464788732399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5">
      <c r="A38" s="26">
        <v>27</v>
      </c>
      <c r="B38" s="22" t="str">
        <f>'[1]11'!B35</f>
        <v>Tulung</v>
      </c>
      <c r="C38" s="22" t="str">
        <f>'[1]29'!C37</f>
        <v>Puskesmas Majegan</v>
      </c>
      <c r="D38" s="23">
        <f>'[1]29'!D37</f>
        <v>3721</v>
      </c>
      <c r="E38" s="23">
        <v>16</v>
      </c>
      <c r="F38" s="24">
        <f t="shared" si="0"/>
        <v>0.429991937651169</v>
      </c>
      <c r="G38" s="23">
        <v>4</v>
      </c>
      <c r="H38" s="24">
        <f t="shared" si="1"/>
        <v>25</v>
      </c>
      <c r="I38" s="23">
        <v>41</v>
      </c>
      <c r="J38" s="24">
        <f t="shared" si="2"/>
        <v>1.1018543402311207</v>
      </c>
      <c r="K38" s="23">
        <v>11</v>
      </c>
      <c r="L38" s="25">
        <f t="shared" si="3"/>
        <v>26.829268292682929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5">
      <c r="A39" s="26">
        <v>28</v>
      </c>
      <c r="B39" s="22"/>
      <c r="C39" s="22" t="str">
        <f>'[1]29'!C38</f>
        <v>Puskesmas Tulung</v>
      </c>
      <c r="D39" s="23">
        <f>'[1]29'!D38</f>
        <v>3885</v>
      </c>
      <c r="E39" s="23">
        <v>63</v>
      </c>
      <c r="F39" s="24">
        <f t="shared" si="0"/>
        <v>1.6216216216216217</v>
      </c>
      <c r="G39" s="23">
        <v>13</v>
      </c>
      <c r="H39" s="24">
        <f t="shared" si="1"/>
        <v>20.634920634920633</v>
      </c>
      <c r="I39" s="23">
        <v>37</v>
      </c>
      <c r="J39" s="24">
        <f t="shared" si="2"/>
        <v>0.95238095238095244</v>
      </c>
      <c r="K39" s="23">
        <v>7</v>
      </c>
      <c r="L39" s="25">
        <f t="shared" si="3"/>
        <v>18.918918918918919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5">
      <c r="A40" s="26">
        <v>29</v>
      </c>
      <c r="B40" s="22" t="str">
        <f>'[1]11'!B37</f>
        <v>Jatinom</v>
      </c>
      <c r="C40" s="22" t="str">
        <f>'[1]29'!C39</f>
        <v>Puskesmas Jatinom</v>
      </c>
      <c r="D40" s="23">
        <f>'[1]29'!D39</f>
        <v>4339</v>
      </c>
      <c r="E40" s="23">
        <v>939</v>
      </c>
      <c r="F40" s="24">
        <f t="shared" si="0"/>
        <v>21.640931090112929</v>
      </c>
      <c r="G40" s="23">
        <v>9</v>
      </c>
      <c r="H40" s="24">
        <f t="shared" si="1"/>
        <v>0.95846645367412142</v>
      </c>
      <c r="I40" s="23">
        <v>85</v>
      </c>
      <c r="J40" s="24">
        <f t="shared" si="2"/>
        <v>1.9589767227471768</v>
      </c>
      <c r="K40" s="23">
        <v>0</v>
      </c>
      <c r="L40" s="25">
        <f t="shared" si="3"/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5">
      <c r="A41" s="26">
        <v>30</v>
      </c>
      <c r="B41" s="22"/>
      <c r="C41" s="22" t="str">
        <f>'[1]29'!C40</f>
        <v>Puskesmas Kayumas</v>
      </c>
      <c r="D41" s="23">
        <f>'[1]29'!D40</f>
        <v>4786</v>
      </c>
      <c r="E41" s="23">
        <v>534</v>
      </c>
      <c r="F41" s="24">
        <f t="shared" si="0"/>
        <v>11.157542833263685</v>
      </c>
      <c r="G41" s="23">
        <v>36</v>
      </c>
      <c r="H41" s="24">
        <f t="shared" si="1"/>
        <v>6.7415730337078648</v>
      </c>
      <c r="I41" s="23">
        <v>189</v>
      </c>
      <c r="J41" s="24">
        <f t="shared" si="2"/>
        <v>3.9490179690764728</v>
      </c>
      <c r="K41" s="23">
        <v>9</v>
      </c>
      <c r="L41" s="25">
        <f t="shared" si="3"/>
        <v>4.7619047619047619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5">
      <c r="A42" s="26">
        <v>31</v>
      </c>
      <c r="B42" s="22" t="str">
        <f>'[1]11'!B39</f>
        <v>Kemalang</v>
      </c>
      <c r="C42" s="22" t="str">
        <f>'[1]29'!C41</f>
        <v>Puskesmas Kemalang</v>
      </c>
      <c r="D42" s="23">
        <f>'[1]29'!D41</f>
        <v>7170</v>
      </c>
      <c r="E42" s="23">
        <v>1270</v>
      </c>
      <c r="F42" s="24">
        <f t="shared" si="0"/>
        <v>17.712691771269178</v>
      </c>
      <c r="G42" s="23">
        <v>965</v>
      </c>
      <c r="H42" s="24">
        <f t="shared" si="1"/>
        <v>75.984251968503941</v>
      </c>
      <c r="I42" s="23">
        <v>228</v>
      </c>
      <c r="J42" s="24">
        <f t="shared" si="2"/>
        <v>3.1799163179916317</v>
      </c>
      <c r="K42" s="23">
        <v>0</v>
      </c>
      <c r="L42" s="25">
        <f t="shared" si="3"/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6">
        <v>32</v>
      </c>
      <c r="B43" s="22" t="str">
        <f>'[1]11'!B40</f>
        <v xml:space="preserve">Klaten Selatan </v>
      </c>
      <c r="C43" s="22" t="str">
        <f>'[1]29'!C42</f>
        <v>Puskesmas Klaten Selatan</v>
      </c>
      <c r="D43" s="23">
        <f>'[1]29'!D42</f>
        <v>5507</v>
      </c>
      <c r="E43" s="23">
        <v>207</v>
      </c>
      <c r="F43" s="24">
        <f t="shared" si="0"/>
        <v>3.7588523697112768</v>
      </c>
      <c r="G43" s="23">
        <v>87</v>
      </c>
      <c r="H43" s="24">
        <f t="shared" si="1"/>
        <v>42.028985507246375</v>
      </c>
      <c r="I43" s="23">
        <v>208</v>
      </c>
      <c r="J43" s="24">
        <f t="shared" si="2"/>
        <v>3.777011076811331</v>
      </c>
      <c r="K43" s="23">
        <v>75</v>
      </c>
      <c r="L43" s="25">
        <f t="shared" si="3"/>
        <v>36.057692307692307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5">
      <c r="A44" s="26">
        <v>33</v>
      </c>
      <c r="B44" s="22" t="str">
        <f>'[1]11'!B41</f>
        <v>Klaten Tengah</v>
      </c>
      <c r="C44" s="22" t="str">
        <f>'[1]29'!C43</f>
        <v>Puskesmas Klaten Tengah</v>
      </c>
      <c r="D44" s="23">
        <f>'[1]29'!D43</f>
        <v>4708</v>
      </c>
      <c r="E44" s="23">
        <v>200</v>
      </c>
      <c r="F44" s="24">
        <f t="shared" si="0"/>
        <v>4.2480883602378929</v>
      </c>
      <c r="G44" s="23">
        <v>0</v>
      </c>
      <c r="H44" s="24">
        <f t="shared" si="1"/>
        <v>0</v>
      </c>
      <c r="I44" s="23">
        <v>205</v>
      </c>
      <c r="J44" s="24">
        <f t="shared" si="2"/>
        <v>4.3542905692438403</v>
      </c>
      <c r="K44" s="23">
        <v>0</v>
      </c>
      <c r="L44" s="25">
        <f t="shared" si="3"/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5">
      <c r="A45" s="26">
        <v>34</v>
      </c>
      <c r="B45" s="22" t="str">
        <f>'[1]11'!B42</f>
        <v>Klaten Utara</v>
      </c>
      <c r="C45" s="22" t="str">
        <f>'[1]29'!C44</f>
        <v>Puskesmas Klaten Utara</v>
      </c>
      <c r="D45" s="23">
        <f>'[1]29'!D44</f>
        <v>6298</v>
      </c>
      <c r="E45" s="23">
        <v>616</v>
      </c>
      <c r="F45" s="24">
        <f t="shared" si="0"/>
        <v>9.780882819942839</v>
      </c>
      <c r="G45" s="23">
        <v>0</v>
      </c>
      <c r="H45" s="24">
        <f t="shared" si="1"/>
        <v>0</v>
      </c>
      <c r="I45" s="23">
        <v>55</v>
      </c>
      <c r="J45" s="24">
        <f t="shared" si="2"/>
        <v>0.87329310892346779</v>
      </c>
      <c r="K45" s="23">
        <v>0</v>
      </c>
      <c r="L45" s="25">
        <f t="shared" si="3"/>
        <v>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5">
      <c r="A46" s="27"/>
      <c r="B46" s="28"/>
      <c r="C46" s="28"/>
      <c r="D46" s="29"/>
      <c r="E46" s="29"/>
      <c r="F46" s="30"/>
      <c r="G46" s="29"/>
      <c r="H46" s="30"/>
      <c r="I46" s="29"/>
      <c r="J46" s="30"/>
      <c r="K46" s="29"/>
      <c r="L46" s="3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thickBot="1" x14ac:dyDescent="0.3">
      <c r="A47" s="32" t="s">
        <v>13</v>
      </c>
      <c r="B47" s="33"/>
      <c r="C47" s="33"/>
      <c r="D47" s="34">
        <f>SUM(D12:D46)</f>
        <v>180920</v>
      </c>
      <c r="E47" s="34">
        <f>SUM(E12:E46)</f>
        <v>27821</v>
      </c>
      <c r="F47" s="24">
        <f>E47/D47*100</f>
        <v>15.377514923723194</v>
      </c>
      <c r="G47" s="34">
        <f>SUM(G12:G46)</f>
        <v>8349</v>
      </c>
      <c r="H47" s="24">
        <f>G47/E47*100</f>
        <v>30.009704899176882</v>
      </c>
      <c r="I47" s="34">
        <f>SUM(I12:I46)</f>
        <v>8899</v>
      </c>
      <c r="J47" s="24">
        <f>I47/D47*100</f>
        <v>4.9187486181737787</v>
      </c>
      <c r="K47" s="34">
        <f>SUM(K12:K46)</f>
        <v>1946</v>
      </c>
      <c r="L47" s="25">
        <f>K47/I47*100</f>
        <v>21.867625575907404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 t="s">
        <v>16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36" t="s">
        <v>17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 t="s">
        <v>18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5.75" customHeight="1" x14ac:dyDescent="0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5.75" customHeight="1" x14ac:dyDescent="0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5.75" customHeight="1" x14ac:dyDescent="0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5.75" customHeight="1" x14ac:dyDescent="0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5.75" customHeight="1" x14ac:dyDescent="0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5.75" customHeight="1" x14ac:dyDescent="0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5.75" customHeight="1" x14ac:dyDescent="0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5.75" customHeight="1" x14ac:dyDescent="0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5.75" customHeight="1" x14ac:dyDescent="0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5.75" customHeight="1" x14ac:dyDescent="0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5.75" customHeight="1" x14ac:dyDescent="0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5.75" customHeight="1" x14ac:dyDescent="0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5.75" customHeight="1" x14ac:dyDescent="0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5.75" customHeight="1" x14ac:dyDescent="0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5.75" customHeight="1" x14ac:dyDescent="0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5.75" customHeight="1" x14ac:dyDescent="0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5.75" customHeight="1" x14ac:dyDescent="0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5.75" customHeight="1" x14ac:dyDescent="0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5.75" customHeight="1" x14ac:dyDescent="0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5.75" customHeight="1" x14ac:dyDescent="0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5.75" customHeight="1" x14ac:dyDescent="0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5.75" customHeight="1" x14ac:dyDescent="0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5.75" customHeight="1" x14ac:dyDescent="0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5.75" customHeight="1" x14ac:dyDescent="0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5.75" customHeight="1" x14ac:dyDescent="0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5.75" customHeight="1" x14ac:dyDescent="0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5.75" customHeight="1" x14ac:dyDescent="0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5.75" customHeight="1" x14ac:dyDescent="0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5.75" customHeight="1" x14ac:dyDescent="0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5.75" customHeight="1" x14ac:dyDescent="0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5.75" customHeight="1" x14ac:dyDescent="0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5.7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5.75" customHeight="1" x14ac:dyDescent="0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5.75" customHeight="1" x14ac:dyDescent="0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5.75" customHeight="1" x14ac:dyDescent="0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5.75" customHeight="1" x14ac:dyDescent="0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5.75" customHeight="1" x14ac:dyDescent="0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5.75" customHeight="1" x14ac:dyDescent="0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5.75" customHeight="1" x14ac:dyDescent="0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5.75" customHeight="1" x14ac:dyDescent="0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5.75" customHeight="1" x14ac:dyDescent="0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5.75" customHeight="1" x14ac:dyDescent="0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5.75" customHeight="1" x14ac:dyDescent="0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5.75" customHeight="1" x14ac:dyDescent="0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5.75" customHeight="1" x14ac:dyDescent="0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5.75" customHeight="1" x14ac:dyDescent="0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5.75" customHeight="1" x14ac:dyDescent="0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5.75" customHeight="1" x14ac:dyDescent="0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5.75" customHeight="1" x14ac:dyDescent="0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5.75" customHeight="1" x14ac:dyDescent="0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5.75" customHeight="1" x14ac:dyDescent="0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5.75" customHeight="1" x14ac:dyDescent="0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5.75" customHeight="1" x14ac:dyDescent="0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5.75" customHeight="1" x14ac:dyDescent="0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5.75" customHeight="1" x14ac:dyDescent="0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5.75" customHeight="1" x14ac:dyDescent="0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5.75" customHeight="1" x14ac:dyDescent="0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5.75" customHeight="1" x14ac:dyDescent="0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5.75" customHeight="1" x14ac:dyDescent="0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5.75" customHeight="1" x14ac:dyDescent="0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5.75" customHeight="1" x14ac:dyDescent="0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5.75" customHeight="1" x14ac:dyDescent="0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5.75" customHeight="1" x14ac:dyDescent="0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5.75" customHeight="1" x14ac:dyDescent="0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5.75" customHeight="1" x14ac:dyDescent="0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5.75" customHeight="1" x14ac:dyDescent="0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5.75" customHeight="1" x14ac:dyDescent="0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5.75" customHeight="1" x14ac:dyDescent="0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5.75" customHeight="1" x14ac:dyDescent="0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5.75" customHeight="1" x14ac:dyDescent="0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5.75" customHeight="1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5.75" customHeight="1" x14ac:dyDescent="0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5.75" customHeight="1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5.75" customHeight="1" x14ac:dyDescent="0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5.75" customHeight="1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5.75" customHeight="1" x14ac:dyDescent="0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5.75" customHeight="1" x14ac:dyDescent="0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5.75" customHeight="1" x14ac:dyDescent="0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5.75" customHeight="1" x14ac:dyDescent="0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5.75" customHeight="1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5.75" customHeight="1" x14ac:dyDescent="0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5.75" customHeight="1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5.75" customHeight="1" x14ac:dyDescent="0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5.75" customHeight="1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5.75" customHeight="1" x14ac:dyDescent="0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5.75" customHeight="1" x14ac:dyDescent="0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5.75" customHeight="1" x14ac:dyDescent="0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5.75" customHeight="1" x14ac:dyDescent="0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5.75" customHeight="1" x14ac:dyDescent="0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5.75" customHeight="1" x14ac:dyDescent="0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5.75" customHeight="1" x14ac:dyDescent="0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5.75" customHeight="1" x14ac:dyDescent="0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5.75" customHeight="1" x14ac:dyDescent="0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5.75" customHeight="1" x14ac:dyDescent="0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5.75" customHeight="1" x14ac:dyDescent="0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5.75" customHeight="1" x14ac:dyDescent="0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5.75" customHeight="1" x14ac:dyDescent="0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5.75" customHeight="1" x14ac:dyDescent="0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5.75" customHeight="1" x14ac:dyDescent="0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5.75" customHeight="1" x14ac:dyDescent="0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5.75" customHeight="1" x14ac:dyDescent="0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5.75" customHeight="1" x14ac:dyDescent="0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5.75" customHeight="1" x14ac:dyDescent="0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5.75" customHeight="1" x14ac:dyDescent="0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5.75" customHeight="1" x14ac:dyDescent="0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5.75" customHeight="1" x14ac:dyDescent="0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5.75" customHeight="1" x14ac:dyDescent="0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5.75" customHeight="1" x14ac:dyDescent="0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5.75" customHeight="1" x14ac:dyDescent="0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5.75" customHeight="1" x14ac:dyDescent="0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5.75" customHeight="1" x14ac:dyDescent="0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5.75" customHeight="1" x14ac:dyDescent="0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5.75" customHeight="1" x14ac:dyDescent="0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5.75" customHeight="1" x14ac:dyDescent="0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5.75" customHeight="1" x14ac:dyDescent="0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5.75" customHeight="1" x14ac:dyDescent="0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5.75" customHeight="1" x14ac:dyDescent="0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5.75" customHeight="1" x14ac:dyDescent="0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5.75" customHeight="1" x14ac:dyDescent="0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5.75" customHeight="1" x14ac:dyDescent="0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5.75" customHeight="1" x14ac:dyDescent="0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5.75" customHeight="1" x14ac:dyDescent="0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5.75" customHeight="1" x14ac:dyDescent="0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5.75" customHeight="1" x14ac:dyDescent="0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5.75" customHeight="1" x14ac:dyDescent="0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5.75" customHeight="1" x14ac:dyDescent="0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5.75" customHeight="1" x14ac:dyDescent="0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5.75" customHeight="1" x14ac:dyDescent="0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5.75" customHeight="1" x14ac:dyDescent="0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5.75" customHeight="1" x14ac:dyDescent="0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5.75" customHeight="1" x14ac:dyDescent="0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5.75" customHeight="1" x14ac:dyDescent="0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5.75" customHeight="1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5.75" customHeight="1" x14ac:dyDescent="0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5.75" customHeight="1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5.75" customHeight="1" x14ac:dyDescent="0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5.75" customHeight="1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5.75" customHeight="1" x14ac:dyDescent="0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5.75" customHeight="1" x14ac:dyDescent="0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5.75" customHeight="1" x14ac:dyDescent="0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5.75" customHeight="1" x14ac:dyDescent="0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5.75" customHeight="1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5.75" customHeight="1" x14ac:dyDescent="0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5.75" customHeight="1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5.75" customHeight="1" x14ac:dyDescent="0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5.75" customHeight="1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5.75" customHeight="1" x14ac:dyDescent="0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5.75" customHeight="1" x14ac:dyDescent="0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5.75" customHeight="1" x14ac:dyDescent="0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5.75" customHeight="1" x14ac:dyDescent="0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5.75" customHeight="1" x14ac:dyDescent="0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5.75" customHeight="1" x14ac:dyDescent="0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5.75" customHeight="1" x14ac:dyDescent="0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5.75" customHeight="1" x14ac:dyDescent="0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5.75" customHeight="1" x14ac:dyDescent="0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5.75" customHeight="1" x14ac:dyDescent="0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5.75" customHeight="1" x14ac:dyDescent="0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5.75" customHeight="1" x14ac:dyDescent="0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5.75" customHeight="1" x14ac:dyDescent="0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5.75" customHeight="1" x14ac:dyDescent="0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5.75" customHeight="1" x14ac:dyDescent="0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5.75" customHeight="1" x14ac:dyDescent="0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5.75" customHeight="1" x14ac:dyDescent="0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5.75" customHeight="1" x14ac:dyDescent="0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5.75" customHeight="1" x14ac:dyDescent="0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5.75" customHeight="1" x14ac:dyDescent="0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5.75" customHeight="1" x14ac:dyDescent="0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5.75" customHeight="1" x14ac:dyDescent="0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5.75" customHeight="1" x14ac:dyDescent="0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5.75" customHeight="1" x14ac:dyDescent="0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5.75" customHeight="1" x14ac:dyDescent="0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5.75" customHeight="1" x14ac:dyDescent="0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5.75" customHeight="1" x14ac:dyDescent="0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5.75" customHeight="1" x14ac:dyDescent="0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5.75" customHeight="1" x14ac:dyDescent="0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5.75" customHeight="1" x14ac:dyDescent="0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5.75" customHeight="1" x14ac:dyDescent="0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5.75" customHeight="1" x14ac:dyDescent="0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5.75" customHeight="1" x14ac:dyDescent="0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5.75" customHeight="1" x14ac:dyDescent="0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5.75" customHeight="1" x14ac:dyDescent="0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5.75" customHeight="1" x14ac:dyDescent="0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5.75" customHeight="1" x14ac:dyDescent="0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5.75" customHeight="1" x14ac:dyDescent="0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5.75" customHeight="1" x14ac:dyDescent="0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5.75" customHeight="1" x14ac:dyDescent="0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5.75" customHeight="1" x14ac:dyDescent="0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5.75" customHeight="1" x14ac:dyDescent="0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5.75" customHeight="1" x14ac:dyDescent="0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5.75" customHeight="1" x14ac:dyDescent="0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5.75" customHeight="1" x14ac:dyDescent="0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5.75" customHeight="1" x14ac:dyDescent="0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5.75" customHeight="1" x14ac:dyDescent="0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5.75" customHeight="1" x14ac:dyDescent="0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5.75" customHeight="1" x14ac:dyDescent="0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5.75" customHeight="1" x14ac:dyDescent="0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5.75" customHeight="1" x14ac:dyDescent="0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5.75" customHeight="1" x14ac:dyDescent="0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5.75" customHeight="1" x14ac:dyDescent="0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5.75" customHeight="1" x14ac:dyDescent="0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5.75" customHeight="1" x14ac:dyDescent="0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5.75" customHeight="1" x14ac:dyDescent="0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5.75" customHeight="1" x14ac:dyDescent="0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5.75" customHeight="1" x14ac:dyDescent="0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5.75" customHeight="1" x14ac:dyDescent="0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5.75" customHeight="1" x14ac:dyDescent="0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5.75" customHeight="1" x14ac:dyDescent="0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5.75" customHeight="1" x14ac:dyDescent="0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5.75" customHeight="1" x14ac:dyDescent="0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5.75" customHeight="1" x14ac:dyDescent="0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5.75" customHeight="1" x14ac:dyDescent="0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5.75" customHeight="1" x14ac:dyDescent="0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5.75" customHeight="1" x14ac:dyDescent="0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5.75" customHeight="1" x14ac:dyDescent="0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5.75" customHeight="1" x14ac:dyDescent="0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5.75" customHeight="1" x14ac:dyDescent="0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5.75" customHeight="1" x14ac:dyDescent="0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5.75" customHeight="1" x14ac:dyDescent="0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5.75" customHeight="1" x14ac:dyDescent="0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5.75" customHeight="1" x14ac:dyDescent="0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5.75" customHeight="1" x14ac:dyDescent="0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5.75" customHeight="1" x14ac:dyDescent="0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5.75" customHeight="1" x14ac:dyDescent="0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5.75" customHeight="1" x14ac:dyDescent="0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5.75" customHeight="1" x14ac:dyDescent="0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5.75" customHeight="1" x14ac:dyDescent="0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5.75" customHeight="1" x14ac:dyDescent="0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5.75" customHeight="1" x14ac:dyDescent="0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5.75" customHeight="1" x14ac:dyDescent="0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5.75" customHeight="1" x14ac:dyDescent="0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5.75" customHeight="1" x14ac:dyDescent="0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5.75" customHeight="1" x14ac:dyDescent="0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5.75" customHeight="1" x14ac:dyDescent="0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5.75" customHeight="1" x14ac:dyDescent="0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5.75" customHeight="1" x14ac:dyDescent="0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5.75" customHeight="1" x14ac:dyDescent="0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5.75" customHeight="1" x14ac:dyDescent="0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5.75" customHeight="1" x14ac:dyDescent="0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5.75" customHeight="1" x14ac:dyDescent="0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5.75" customHeight="1" x14ac:dyDescent="0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5.75" customHeight="1" x14ac:dyDescent="0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5.75" customHeight="1" x14ac:dyDescent="0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5.75" customHeight="1" x14ac:dyDescent="0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5.75" customHeight="1" x14ac:dyDescent="0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5.75" customHeight="1" x14ac:dyDescent="0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5.75" customHeight="1" x14ac:dyDescent="0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5.75" customHeight="1" x14ac:dyDescent="0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5.75" customHeight="1" x14ac:dyDescent="0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5.75" customHeight="1" x14ac:dyDescent="0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5.75" customHeight="1" x14ac:dyDescent="0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5.75" customHeight="1" x14ac:dyDescent="0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5.75" customHeight="1" x14ac:dyDescent="0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5.75" customHeight="1" x14ac:dyDescent="0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5.75" customHeight="1" x14ac:dyDescent="0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5.75" customHeight="1" x14ac:dyDescent="0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5.75" customHeight="1" x14ac:dyDescent="0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5.75" customHeight="1" x14ac:dyDescent="0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5.75" customHeight="1" x14ac:dyDescent="0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5.75" customHeight="1" x14ac:dyDescent="0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5.75" customHeight="1" x14ac:dyDescent="0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5.75" customHeight="1" x14ac:dyDescent="0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5.75" customHeight="1" x14ac:dyDescent="0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5.75" customHeight="1" x14ac:dyDescent="0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5.75" customHeight="1" x14ac:dyDescent="0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5.75" customHeight="1" x14ac:dyDescent="0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5.75" customHeight="1" x14ac:dyDescent="0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5.75" customHeight="1" x14ac:dyDescent="0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5.75" customHeight="1" x14ac:dyDescent="0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5.75" customHeight="1" x14ac:dyDescent="0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5.75" customHeight="1" x14ac:dyDescent="0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5.75" customHeight="1" x14ac:dyDescent="0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5.75" customHeight="1" x14ac:dyDescent="0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5.75" customHeight="1" x14ac:dyDescent="0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5.75" customHeight="1" x14ac:dyDescent="0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5.75" customHeight="1" x14ac:dyDescent="0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5.75" customHeight="1" x14ac:dyDescent="0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5.75" customHeight="1" x14ac:dyDescent="0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5.75" customHeight="1" x14ac:dyDescent="0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5.75" customHeight="1" x14ac:dyDescent="0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5.75" customHeight="1" x14ac:dyDescent="0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5.75" customHeight="1" x14ac:dyDescent="0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5.75" customHeight="1" x14ac:dyDescent="0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5.75" customHeight="1" x14ac:dyDescent="0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5.75" customHeight="1" x14ac:dyDescent="0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5.75" customHeight="1" x14ac:dyDescent="0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5.75" customHeight="1" x14ac:dyDescent="0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5.75" customHeight="1" x14ac:dyDescent="0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5.75" customHeight="1" x14ac:dyDescent="0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5.75" customHeight="1" x14ac:dyDescent="0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5.75" customHeight="1" x14ac:dyDescent="0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5.75" customHeight="1" x14ac:dyDescent="0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5.75" customHeight="1" x14ac:dyDescent="0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5.75" customHeight="1" x14ac:dyDescent="0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5.75" customHeight="1" x14ac:dyDescent="0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5.75" customHeight="1" x14ac:dyDescent="0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5.75" customHeight="1" x14ac:dyDescent="0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5.75" customHeight="1" x14ac:dyDescent="0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5.75" customHeight="1" x14ac:dyDescent="0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5.75" customHeight="1" x14ac:dyDescent="0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5.75" customHeight="1" x14ac:dyDescent="0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5.75" customHeight="1" x14ac:dyDescent="0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5.75" customHeight="1" x14ac:dyDescent="0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5.75" customHeight="1" x14ac:dyDescent="0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5.75" customHeight="1" x14ac:dyDescent="0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5.75" customHeight="1" x14ac:dyDescent="0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5.75" customHeight="1" x14ac:dyDescent="0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5.75" customHeight="1" x14ac:dyDescent="0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5.75" customHeight="1" x14ac:dyDescent="0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5.75" customHeight="1" x14ac:dyDescent="0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5.75" customHeight="1" x14ac:dyDescent="0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5.75" customHeight="1" x14ac:dyDescent="0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5.75" customHeight="1" x14ac:dyDescent="0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5.75" customHeight="1" x14ac:dyDescent="0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5.75" customHeight="1" x14ac:dyDescent="0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5.75" customHeight="1" x14ac:dyDescent="0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5.75" customHeight="1" x14ac:dyDescent="0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5.75" customHeight="1" x14ac:dyDescent="0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5.75" customHeight="1" x14ac:dyDescent="0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5.75" customHeight="1" x14ac:dyDescent="0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5.75" customHeight="1" x14ac:dyDescent="0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5.75" customHeight="1" x14ac:dyDescent="0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5.75" customHeight="1" x14ac:dyDescent="0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5.75" customHeight="1" x14ac:dyDescent="0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5.75" customHeight="1" x14ac:dyDescent="0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5.75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5.75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5.7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5.75" customHeight="1" x14ac:dyDescent="0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5.75" customHeight="1" x14ac:dyDescent="0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5.75" customHeight="1" x14ac:dyDescent="0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5.75" customHeight="1" x14ac:dyDescent="0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5.75" customHeight="1" x14ac:dyDescent="0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5.75" customHeight="1" x14ac:dyDescent="0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5.75" customHeight="1" x14ac:dyDescent="0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5.75" customHeight="1" x14ac:dyDescent="0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5.75" customHeight="1" x14ac:dyDescent="0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5.75" customHeight="1" x14ac:dyDescent="0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5.75" customHeight="1" x14ac:dyDescent="0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5.75" customHeight="1" x14ac:dyDescent="0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5.75" customHeight="1" x14ac:dyDescent="0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5.75" customHeight="1" x14ac:dyDescent="0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5.75" customHeight="1" x14ac:dyDescent="0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5.75" customHeight="1" x14ac:dyDescent="0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5.75" customHeight="1" x14ac:dyDescent="0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5.75" customHeight="1" x14ac:dyDescent="0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5.75" customHeight="1" x14ac:dyDescent="0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5.75" customHeight="1" x14ac:dyDescent="0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5.75" customHeight="1" x14ac:dyDescent="0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5.75" customHeight="1" x14ac:dyDescent="0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5.75" customHeight="1" x14ac:dyDescent="0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5.75" customHeight="1" x14ac:dyDescent="0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5.75" customHeight="1" x14ac:dyDescent="0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5.75" customHeight="1" x14ac:dyDescent="0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5.75" customHeight="1" x14ac:dyDescent="0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5.75" customHeight="1" x14ac:dyDescent="0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5.75" customHeight="1" x14ac:dyDescent="0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5.75" customHeight="1" x14ac:dyDescent="0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5.75" customHeight="1" x14ac:dyDescent="0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5.75" customHeight="1" x14ac:dyDescent="0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5.75" customHeight="1" x14ac:dyDescent="0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5.75" customHeight="1" x14ac:dyDescent="0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5.75" customHeight="1" x14ac:dyDescent="0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5.75" customHeight="1" x14ac:dyDescent="0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5.75" customHeight="1" x14ac:dyDescent="0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5.75" customHeight="1" x14ac:dyDescent="0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5.75" customHeight="1" x14ac:dyDescent="0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5.75" customHeight="1" x14ac:dyDescent="0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5.75" customHeight="1" x14ac:dyDescent="0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5.75" customHeight="1" x14ac:dyDescent="0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5.75" customHeight="1" x14ac:dyDescent="0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5.75" customHeight="1" x14ac:dyDescent="0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5.75" customHeight="1" x14ac:dyDescent="0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5.75" customHeight="1" x14ac:dyDescent="0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5.75" customHeight="1" x14ac:dyDescent="0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5.75" customHeight="1" x14ac:dyDescent="0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5.75" customHeight="1" x14ac:dyDescent="0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5.75" customHeight="1" x14ac:dyDescent="0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5.75" customHeight="1" x14ac:dyDescent="0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5.75" customHeight="1" x14ac:dyDescent="0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5.75" customHeight="1" x14ac:dyDescent="0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5.75" customHeight="1" x14ac:dyDescent="0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5.75" customHeight="1" x14ac:dyDescent="0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5.75" customHeight="1" x14ac:dyDescent="0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5.75" customHeight="1" x14ac:dyDescent="0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5.75" customHeight="1" x14ac:dyDescent="0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5.75" customHeight="1" x14ac:dyDescent="0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5.75" customHeight="1" x14ac:dyDescent="0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5.75" customHeight="1" x14ac:dyDescent="0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5.75" customHeight="1" x14ac:dyDescent="0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5.75" customHeight="1" x14ac:dyDescent="0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5.75" customHeight="1" x14ac:dyDescent="0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5.75" customHeight="1" x14ac:dyDescent="0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5.75" customHeight="1" x14ac:dyDescent="0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5.75" customHeight="1" x14ac:dyDescent="0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5.75" customHeight="1" x14ac:dyDescent="0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5.75" customHeight="1" x14ac:dyDescent="0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5.75" customHeight="1" x14ac:dyDescent="0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5.75" customHeight="1" x14ac:dyDescent="0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5.75" customHeight="1" x14ac:dyDescent="0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5.75" customHeight="1" x14ac:dyDescent="0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5.75" customHeight="1" x14ac:dyDescent="0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5.75" customHeight="1" x14ac:dyDescent="0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5.75" customHeight="1" x14ac:dyDescent="0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5.75" customHeight="1" x14ac:dyDescent="0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5.75" customHeight="1" x14ac:dyDescent="0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5.75" customHeight="1" x14ac:dyDescent="0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5.75" customHeight="1" x14ac:dyDescent="0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5.75" customHeight="1" x14ac:dyDescent="0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5.75" customHeight="1" x14ac:dyDescent="0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5.75" customHeight="1" x14ac:dyDescent="0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5.75" customHeight="1" x14ac:dyDescent="0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5.75" customHeight="1" x14ac:dyDescent="0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5.75" customHeight="1" x14ac:dyDescent="0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5.75" customHeight="1" x14ac:dyDescent="0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5.75" customHeight="1" x14ac:dyDescent="0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5.75" customHeight="1" x14ac:dyDescent="0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5.75" customHeight="1" x14ac:dyDescent="0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5.75" customHeight="1" x14ac:dyDescent="0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5.75" customHeight="1" x14ac:dyDescent="0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5.75" customHeight="1" x14ac:dyDescent="0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5.75" customHeight="1" x14ac:dyDescent="0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5.75" customHeight="1" x14ac:dyDescent="0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5.75" customHeight="1" x14ac:dyDescent="0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5.75" customHeight="1" x14ac:dyDescent="0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5.75" customHeight="1" x14ac:dyDescent="0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5.75" customHeight="1" x14ac:dyDescent="0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5.75" customHeight="1" x14ac:dyDescent="0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5.75" customHeight="1" x14ac:dyDescent="0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5.75" customHeight="1" x14ac:dyDescent="0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5.75" customHeight="1" x14ac:dyDescent="0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5.75" customHeight="1" x14ac:dyDescent="0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5.75" customHeight="1" x14ac:dyDescent="0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5.75" customHeight="1" x14ac:dyDescent="0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5.75" customHeight="1" x14ac:dyDescent="0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5.75" customHeight="1" x14ac:dyDescent="0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5.75" customHeight="1" x14ac:dyDescent="0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5.75" customHeight="1" x14ac:dyDescent="0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5.75" customHeight="1" x14ac:dyDescent="0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5.75" customHeight="1" x14ac:dyDescent="0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5.75" customHeight="1" x14ac:dyDescent="0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5.75" customHeight="1" x14ac:dyDescent="0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5.75" customHeight="1" x14ac:dyDescent="0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5.75" customHeight="1" x14ac:dyDescent="0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5.75" customHeight="1" x14ac:dyDescent="0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5.75" customHeight="1" x14ac:dyDescent="0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5.75" customHeight="1" x14ac:dyDescent="0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5.75" customHeight="1" x14ac:dyDescent="0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5.75" customHeight="1" x14ac:dyDescent="0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5.75" customHeight="1" x14ac:dyDescent="0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5.75" customHeight="1" x14ac:dyDescent="0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5.75" customHeight="1" x14ac:dyDescent="0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5.75" customHeight="1" x14ac:dyDescent="0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5.75" customHeight="1" x14ac:dyDescent="0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5.75" customHeight="1" x14ac:dyDescent="0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5.75" customHeight="1" x14ac:dyDescent="0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5.75" customHeight="1" x14ac:dyDescent="0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5.75" customHeight="1" x14ac:dyDescent="0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5.75" customHeight="1" x14ac:dyDescent="0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5.75" customHeight="1" x14ac:dyDescent="0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5.75" customHeight="1" x14ac:dyDescent="0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5.75" customHeight="1" x14ac:dyDescent="0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5.75" customHeight="1" x14ac:dyDescent="0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5.75" customHeight="1" x14ac:dyDescent="0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5.75" customHeight="1" x14ac:dyDescent="0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5.75" customHeight="1" x14ac:dyDescent="0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5.75" customHeight="1" x14ac:dyDescent="0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5.75" customHeight="1" x14ac:dyDescent="0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5.75" customHeight="1" x14ac:dyDescent="0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5.75" customHeight="1" x14ac:dyDescent="0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5.75" customHeight="1" x14ac:dyDescent="0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5.75" customHeight="1" x14ac:dyDescent="0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5.75" customHeight="1" x14ac:dyDescent="0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5.75" customHeight="1" x14ac:dyDescent="0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5.75" customHeight="1" x14ac:dyDescent="0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5.75" customHeight="1" x14ac:dyDescent="0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5.75" customHeight="1" x14ac:dyDescent="0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5.75" customHeight="1" x14ac:dyDescent="0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5.75" customHeight="1" x14ac:dyDescent="0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5.75" customHeight="1" x14ac:dyDescent="0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5.75" customHeight="1" x14ac:dyDescent="0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5.75" customHeight="1" x14ac:dyDescent="0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5.75" customHeight="1" x14ac:dyDescent="0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5.75" customHeight="1" x14ac:dyDescent="0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5.75" customHeight="1" x14ac:dyDescent="0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5.75" customHeight="1" x14ac:dyDescent="0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5.75" customHeight="1" x14ac:dyDescent="0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5.75" customHeight="1" x14ac:dyDescent="0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5.75" customHeight="1" x14ac:dyDescent="0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5.75" customHeight="1" x14ac:dyDescent="0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5.75" customHeight="1" x14ac:dyDescent="0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5.75" customHeight="1" x14ac:dyDescent="0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5.75" customHeight="1" x14ac:dyDescent="0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5.75" customHeight="1" x14ac:dyDescent="0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5.75" customHeight="1" x14ac:dyDescent="0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5.75" customHeight="1" x14ac:dyDescent="0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5.75" customHeight="1" x14ac:dyDescent="0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5.75" customHeight="1" x14ac:dyDescent="0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5.75" customHeight="1" x14ac:dyDescent="0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5.75" customHeight="1" x14ac:dyDescent="0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5.75" customHeight="1" x14ac:dyDescent="0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5.75" customHeight="1" x14ac:dyDescent="0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5.75" customHeight="1" x14ac:dyDescent="0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5.75" customHeight="1" x14ac:dyDescent="0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5.75" customHeight="1" x14ac:dyDescent="0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5.75" customHeight="1" x14ac:dyDescent="0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5.75" customHeight="1" x14ac:dyDescent="0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5.75" customHeight="1" x14ac:dyDescent="0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5.75" customHeight="1" x14ac:dyDescent="0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5.75" customHeight="1" x14ac:dyDescent="0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5.75" customHeight="1" x14ac:dyDescent="0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5.75" customHeight="1" x14ac:dyDescent="0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5.75" customHeight="1" x14ac:dyDescent="0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5.75" customHeight="1" x14ac:dyDescent="0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5.75" customHeight="1" x14ac:dyDescent="0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5.75" customHeight="1" x14ac:dyDescent="0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5.75" customHeight="1" x14ac:dyDescent="0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5.75" customHeight="1" x14ac:dyDescent="0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5.75" customHeight="1" x14ac:dyDescent="0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5.75" customHeight="1" x14ac:dyDescent="0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5.75" customHeight="1" x14ac:dyDescent="0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5.75" customHeight="1" x14ac:dyDescent="0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5.75" customHeight="1" x14ac:dyDescent="0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5.75" customHeight="1" x14ac:dyDescent="0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5.75" customHeight="1" x14ac:dyDescent="0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5.75" customHeight="1" x14ac:dyDescent="0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5.75" customHeight="1" x14ac:dyDescent="0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5.75" customHeight="1" x14ac:dyDescent="0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5.75" customHeight="1" x14ac:dyDescent="0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5.75" customHeight="1" x14ac:dyDescent="0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5.75" customHeight="1" x14ac:dyDescent="0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5.75" customHeight="1" x14ac:dyDescent="0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5.75" customHeight="1" x14ac:dyDescent="0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5.75" customHeight="1" x14ac:dyDescent="0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5.75" customHeight="1" x14ac:dyDescent="0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5.75" customHeight="1" x14ac:dyDescent="0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5.75" customHeight="1" x14ac:dyDescent="0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5.75" customHeight="1" x14ac:dyDescent="0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5.75" customHeight="1" x14ac:dyDescent="0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5.75" customHeight="1" x14ac:dyDescent="0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5.75" customHeight="1" x14ac:dyDescent="0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5.75" customHeight="1" x14ac:dyDescent="0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5.75" customHeight="1" x14ac:dyDescent="0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5.75" customHeight="1" x14ac:dyDescent="0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5.75" customHeight="1" x14ac:dyDescent="0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5.75" customHeight="1" x14ac:dyDescent="0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5.75" customHeight="1" x14ac:dyDescent="0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5.75" customHeight="1" x14ac:dyDescent="0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5.75" customHeight="1" x14ac:dyDescent="0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5.75" customHeight="1" x14ac:dyDescent="0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5.75" customHeight="1" x14ac:dyDescent="0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5.75" customHeight="1" x14ac:dyDescent="0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5.75" customHeight="1" x14ac:dyDescent="0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5.75" customHeight="1" x14ac:dyDescent="0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5.75" customHeight="1" x14ac:dyDescent="0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5.75" customHeight="1" x14ac:dyDescent="0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5.75" customHeight="1" x14ac:dyDescent="0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5.75" customHeight="1" x14ac:dyDescent="0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5.75" customHeight="1" x14ac:dyDescent="0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5.75" customHeight="1" x14ac:dyDescent="0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5.75" customHeight="1" x14ac:dyDescent="0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5.75" customHeight="1" x14ac:dyDescent="0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5.75" customHeight="1" x14ac:dyDescent="0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5.75" customHeight="1" x14ac:dyDescent="0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5.75" customHeight="1" x14ac:dyDescent="0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5.75" customHeight="1" x14ac:dyDescent="0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5.75" customHeight="1" x14ac:dyDescent="0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5.75" customHeight="1" x14ac:dyDescent="0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5.75" customHeight="1" x14ac:dyDescent="0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5.75" customHeight="1" x14ac:dyDescent="0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5.75" customHeight="1" x14ac:dyDescent="0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5.75" customHeight="1" x14ac:dyDescent="0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5.75" customHeight="1" x14ac:dyDescent="0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5.75" customHeight="1" x14ac:dyDescent="0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5.75" customHeight="1" x14ac:dyDescent="0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5.75" customHeight="1" x14ac:dyDescent="0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5.75" customHeight="1" x14ac:dyDescent="0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5.75" customHeight="1" x14ac:dyDescent="0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5.75" customHeight="1" x14ac:dyDescent="0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5.75" customHeight="1" x14ac:dyDescent="0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5.75" customHeight="1" x14ac:dyDescent="0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5.75" customHeight="1" x14ac:dyDescent="0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5.75" customHeight="1" x14ac:dyDescent="0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5.75" customHeight="1" x14ac:dyDescent="0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5.75" customHeight="1" x14ac:dyDescent="0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5.75" customHeight="1" x14ac:dyDescent="0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5.75" customHeight="1" x14ac:dyDescent="0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5.75" customHeight="1" x14ac:dyDescent="0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5.75" customHeight="1" x14ac:dyDescent="0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5.75" customHeight="1" x14ac:dyDescent="0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5.75" customHeight="1" x14ac:dyDescent="0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5.75" customHeight="1" x14ac:dyDescent="0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5.75" customHeight="1" x14ac:dyDescent="0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5.75" customHeight="1" x14ac:dyDescent="0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5.75" customHeight="1" x14ac:dyDescent="0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5.75" customHeight="1" x14ac:dyDescent="0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5.75" customHeight="1" x14ac:dyDescent="0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5.75" customHeight="1" x14ac:dyDescent="0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5.75" customHeight="1" x14ac:dyDescent="0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5.75" customHeight="1" x14ac:dyDescent="0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5.75" customHeight="1" x14ac:dyDescent="0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5.75" customHeight="1" x14ac:dyDescent="0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5.75" customHeight="1" x14ac:dyDescent="0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5.75" customHeight="1" x14ac:dyDescent="0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5.75" customHeight="1" x14ac:dyDescent="0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5.75" customHeight="1" x14ac:dyDescent="0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5.75" customHeight="1" x14ac:dyDescent="0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5.75" customHeight="1" x14ac:dyDescent="0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5.75" customHeight="1" x14ac:dyDescent="0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5.75" customHeight="1" x14ac:dyDescent="0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5.75" customHeight="1" x14ac:dyDescent="0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5.75" customHeight="1" x14ac:dyDescent="0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5.75" customHeight="1" x14ac:dyDescent="0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5.75" customHeight="1" x14ac:dyDescent="0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5.75" customHeight="1" x14ac:dyDescent="0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5.75" customHeight="1" x14ac:dyDescent="0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5.75" customHeight="1" x14ac:dyDescent="0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5.75" customHeight="1" x14ac:dyDescent="0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5.75" customHeight="1" x14ac:dyDescent="0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5.75" customHeight="1" x14ac:dyDescent="0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5.75" customHeight="1" x14ac:dyDescent="0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5.75" customHeight="1" x14ac:dyDescent="0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5.75" customHeight="1" x14ac:dyDescent="0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5.75" customHeight="1" x14ac:dyDescent="0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5.75" customHeight="1" x14ac:dyDescent="0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5.75" customHeight="1" x14ac:dyDescent="0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5.75" customHeight="1" x14ac:dyDescent="0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5.75" customHeight="1" x14ac:dyDescent="0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5.75" customHeight="1" x14ac:dyDescent="0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5.75" customHeight="1" x14ac:dyDescent="0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5.75" customHeight="1" x14ac:dyDescent="0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5.75" customHeight="1" x14ac:dyDescent="0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5.75" customHeight="1" x14ac:dyDescent="0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5.75" customHeight="1" x14ac:dyDescent="0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5.75" customHeight="1" x14ac:dyDescent="0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5.75" customHeight="1" x14ac:dyDescent="0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5.75" customHeight="1" x14ac:dyDescent="0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5.75" customHeight="1" x14ac:dyDescent="0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5.75" customHeight="1" x14ac:dyDescent="0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5.75" customHeight="1" x14ac:dyDescent="0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5.75" customHeight="1" x14ac:dyDescent="0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5.75" customHeight="1" x14ac:dyDescent="0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5.75" customHeight="1" x14ac:dyDescent="0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5.75" customHeight="1" x14ac:dyDescent="0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5.75" customHeight="1" x14ac:dyDescent="0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5.75" customHeight="1" x14ac:dyDescent="0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5.75" customHeight="1" x14ac:dyDescent="0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5.75" customHeight="1" x14ac:dyDescent="0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5.75" customHeight="1" x14ac:dyDescent="0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5.75" customHeight="1" x14ac:dyDescent="0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5.75" customHeight="1" x14ac:dyDescent="0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5.75" customHeight="1" x14ac:dyDescent="0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5.75" customHeight="1" x14ac:dyDescent="0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5.75" customHeight="1" x14ac:dyDescent="0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5.75" customHeight="1" x14ac:dyDescent="0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5.75" customHeight="1" x14ac:dyDescent="0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5.75" customHeight="1" x14ac:dyDescent="0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5.75" customHeight="1" x14ac:dyDescent="0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5.75" customHeight="1" x14ac:dyDescent="0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5.75" customHeight="1" x14ac:dyDescent="0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5.75" customHeight="1" x14ac:dyDescent="0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5.75" customHeight="1" x14ac:dyDescent="0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5.75" customHeight="1" x14ac:dyDescent="0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5.75" customHeight="1" x14ac:dyDescent="0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5.75" customHeight="1" x14ac:dyDescent="0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5.75" customHeight="1" x14ac:dyDescent="0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5.75" customHeight="1" x14ac:dyDescent="0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5.75" customHeight="1" x14ac:dyDescent="0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5.75" customHeight="1" x14ac:dyDescent="0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5.75" customHeight="1" x14ac:dyDescent="0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5.75" customHeight="1" x14ac:dyDescent="0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5.75" customHeight="1" x14ac:dyDescent="0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5.75" customHeight="1" x14ac:dyDescent="0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5.75" customHeight="1" x14ac:dyDescent="0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5.75" customHeight="1" x14ac:dyDescent="0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5.75" customHeight="1" x14ac:dyDescent="0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5.75" customHeight="1" x14ac:dyDescent="0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5.75" customHeight="1" x14ac:dyDescent="0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5.75" customHeight="1" x14ac:dyDescent="0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5.75" customHeight="1" x14ac:dyDescent="0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5.75" customHeight="1" x14ac:dyDescent="0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5.75" customHeight="1" x14ac:dyDescent="0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5.75" customHeight="1" x14ac:dyDescent="0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5.75" customHeight="1" x14ac:dyDescent="0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5.75" customHeight="1" x14ac:dyDescent="0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5.75" customHeight="1" x14ac:dyDescent="0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5.75" customHeight="1" x14ac:dyDescent="0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5.75" customHeight="1" x14ac:dyDescent="0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5.75" customHeight="1" x14ac:dyDescent="0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5.75" customHeight="1" x14ac:dyDescent="0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5.75" customHeight="1" x14ac:dyDescent="0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5.75" customHeight="1" x14ac:dyDescent="0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5.75" customHeight="1" x14ac:dyDescent="0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5.75" customHeight="1" x14ac:dyDescent="0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5.75" customHeight="1" x14ac:dyDescent="0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5.75" customHeight="1" x14ac:dyDescent="0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5.75" customHeight="1" x14ac:dyDescent="0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5.75" customHeight="1" x14ac:dyDescent="0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5.75" customHeight="1" x14ac:dyDescent="0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5.75" customHeight="1" x14ac:dyDescent="0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5.75" customHeight="1" x14ac:dyDescent="0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5.75" customHeight="1" x14ac:dyDescent="0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5.75" customHeight="1" x14ac:dyDescent="0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5.75" customHeight="1" x14ac:dyDescent="0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5.75" customHeight="1" x14ac:dyDescent="0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5.75" customHeight="1" x14ac:dyDescent="0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5.75" customHeight="1" x14ac:dyDescent="0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5.75" customHeight="1" x14ac:dyDescent="0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5.75" customHeight="1" x14ac:dyDescent="0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5.75" customHeight="1" x14ac:dyDescent="0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5.75" customHeight="1" x14ac:dyDescent="0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5.75" customHeight="1" x14ac:dyDescent="0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5.75" customHeight="1" x14ac:dyDescent="0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5.75" customHeight="1" x14ac:dyDescent="0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5.75" customHeight="1" x14ac:dyDescent="0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5.75" customHeight="1" x14ac:dyDescent="0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5.75" customHeight="1" x14ac:dyDescent="0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5.75" customHeight="1" x14ac:dyDescent="0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5.75" customHeight="1" x14ac:dyDescent="0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5.75" customHeight="1" x14ac:dyDescent="0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5.75" customHeight="1" x14ac:dyDescent="0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5.75" customHeight="1" x14ac:dyDescent="0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5.75" customHeight="1" x14ac:dyDescent="0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5.75" customHeight="1" x14ac:dyDescent="0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5.75" customHeight="1" x14ac:dyDescent="0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5.75" customHeight="1" x14ac:dyDescent="0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5.75" customHeight="1" x14ac:dyDescent="0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5.75" customHeight="1" x14ac:dyDescent="0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5.75" customHeight="1" x14ac:dyDescent="0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5.75" customHeight="1" x14ac:dyDescent="0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5.75" customHeight="1" x14ac:dyDescent="0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5.75" customHeight="1" x14ac:dyDescent="0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5.75" customHeight="1" x14ac:dyDescent="0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5.75" customHeight="1" x14ac:dyDescent="0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5.75" customHeight="1" x14ac:dyDescent="0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5.75" customHeight="1" x14ac:dyDescent="0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5.75" customHeight="1" x14ac:dyDescent="0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5.75" customHeight="1" x14ac:dyDescent="0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5.75" customHeight="1" x14ac:dyDescent="0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5.75" customHeight="1" x14ac:dyDescent="0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5.75" customHeight="1" x14ac:dyDescent="0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5.75" customHeight="1" x14ac:dyDescent="0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5.75" customHeight="1" x14ac:dyDescent="0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5.75" customHeight="1" x14ac:dyDescent="0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5.75" customHeight="1" x14ac:dyDescent="0.25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5.75" customHeight="1" x14ac:dyDescent="0.25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 ht="15.75" customHeight="1" x14ac:dyDescent="0.25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  <row r="1002" spans="1:26" ht="15.75" customHeight="1" x14ac:dyDescent="0.25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</row>
    <row r="1003" spans="1:26" ht="15.75" customHeight="1" x14ac:dyDescent="0.25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</row>
    <row r="1004" spans="1:26" ht="15.75" customHeight="1" x14ac:dyDescent="0.25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</row>
    <row r="1005" spans="1:26" ht="15.75" customHeight="1" x14ac:dyDescent="0.25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</row>
    <row r="1006" spans="1:26" ht="15.75" customHeight="1" x14ac:dyDescent="0.25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</row>
    <row r="1007" spans="1:26" ht="15.75" customHeight="1" x14ac:dyDescent="0.25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</row>
    <row r="1008" spans="1:26" ht="15.75" customHeight="1" x14ac:dyDescent="0.25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</row>
    <row r="1009" spans="1:26" ht="15.75" customHeight="1" x14ac:dyDescent="0.25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</row>
    <row r="1010" spans="1:26" ht="15.75" customHeight="1" x14ac:dyDescent="0.25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</row>
    <row r="1011" spans="1:26" ht="15.75" customHeight="1" x14ac:dyDescent="0.25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</row>
    <row r="1012" spans="1:26" ht="15.75" customHeight="1" x14ac:dyDescent="0.25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</row>
  </sheetData>
  <mergeCells count="16">
    <mergeCell ref="G8:G10"/>
    <mergeCell ref="H8:H10"/>
    <mergeCell ref="I8:I10"/>
    <mergeCell ref="J8:J10"/>
    <mergeCell ref="K8:K10"/>
    <mergeCell ref="L8:L10"/>
    <mergeCell ref="A3:L3"/>
    <mergeCell ref="A4:L4"/>
    <mergeCell ref="A5:L5"/>
    <mergeCell ref="A6:L6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2026-07-29T02:12:01Z</dcterms:created>
  <dcterms:modified xsi:type="dcterms:W3CDTF">2026-07-29T02:13:07Z</dcterms:modified>
</cp:coreProperties>
</file>