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5"/>
  </bookViews>
  <sheets>
    <sheet name="Tabel 3.1" sheetId="1" r:id="rId1"/>
    <sheet name="Tabel 3.2" sheetId="2" r:id="rId2"/>
    <sheet name="Tabel 3.3" sheetId="3" r:id="rId3"/>
    <sheet name="Tabel 3.4" sheetId="4" r:id="rId4"/>
    <sheet name="Tabel 3.5" sheetId="5" r:id="rId5"/>
    <sheet name="Tabel 3.6" sheetId="10" r:id="rId6"/>
  </sheets>
  <calcPr calcId="124519"/>
</workbook>
</file>

<file path=xl/calcChain.xml><?xml version="1.0" encoding="utf-8"?>
<calcChain xmlns="http://schemas.openxmlformats.org/spreadsheetml/2006/main">
  <c r="K21" i="5"/>
  <c r="K20"/>
  <c r="K19"/>
  <c r="K18"/>
  <c r="K17"/>
  <c r="K16"/>
  <c r="K15"/>
  <c r="K14"/>
  <c r="K13"/>
  <c r="K12"/>
  <c r="K11"/>
  <c r="K10"/>
  <c r="K9"/>
  <c r="K8"/>
  <c r="K7"/>
  <c r="G22" i="10"/>
  <c r="F22"/>
  <c r="O25" i="1"/>
  <c r="O19"/>
  <c r="C32" i="2" l="1"/>
  <c r="D32"/>
  <c r="E32"/>
  <c r="D22" i="10"/>
  <c r="E22"/>
  <c r="E33" i="2" l="1"/>
  <c r="C33"/>
  <c r="D33"/>
  <c r="C34" i="4"/>
  <c r="D34"/>
  <c r="N25" i="1"/>
  <c r="F25"/>
  <c r="F19"/>
  <c r="J19"/>
  <c r="N19"/>
  <c r="D25"/>
  <c r="E25"/>
</calcChain>
</file>

<file path=xl/sharedStrings.xml><?xml version="1.0" encoding="utf-8"?>
<sst xmlns="http://schemas.openxmlformats.org/spreadsheetml/2006/main" count="398" uniqueCount="246">
  <si>
    <t xml:space="preserve">               Panjang Jalan Menurut Jenis Permukaan Kondisi dan Kelas Jalan</t>
  </si>
  <si>
    <t>Keadaan</t>
  </si>
  <si>
    <t>Status Jalan</t>
  </si>
  <si>
    <t>Jalan Negara</t>
  </si>
  <si>
    <t>Jalan Provinsi</t>
  </si>
  <si>
    <t>Jalan Kabupaten</t>
  </si>
  <si>
    <t>I</t>
  </si>
  <si>
    <t>Jenis Permukaan</t>
  </si>
  <si>
    <t>a. Aspal/Hotmix/ Lapen/sandsheet</t>
  </si>
  <si>
    <t>-</t>
  </si>
  <si>
    <t>c. Hotmix</t>
  </si>
  <si>
    <t>d. Kerikil</t>
  </si>
  <si>
    <t>f. beton</t>
  </si>
  <si>
    <t>Jumlah - I</t>
  </si>
  <si>
    <t>II</t>
  </si>
  <si>
    <t>Kondisi Jalan</t>
  </si>
  <si>
    <t>b. Sedang</t>
  </si>
  <si>
    <t>c. Rusak</t>
  </si>
  <si>
    <t>d. Rusak Berat</t>
  </si>
  <si>
    <t>Jumlah - II</t>
  </si>
  <si>
    <t>III</t>
  </si>
  <si>
    <t>Kelas Jalan</t>
  </si>
  <si>
    <t>a.Kelas I</t>
  </si>
  <si>
    <t>b.Kelas II</t>
  </si>
  <si>
    <t>c.Kelas III</t>
  </si>
  <si>
    <t>d.Kelas IIIA</t>
  </si>
  <si>
    <t>e.Kelas IIIB</t>
  </si>
  <si>
    <t>f.Kelas IIIC</t>
  </si>
  <si>
    <t>g.Kelas IV</t>
  </si>
  <si>
    <t>h.Kelas  Tidak Dirinci</t>
  </si>
  <si>
    <t>Jumlah - III</t>
  </si>
  <si>
    <t>Kecamatan</t>
  </si>
  <si>
    <t>Poros Desa</t>
  </si>
  <si>
    <t>01.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</si>
  <si>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</si>
  <si>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</si>
  <si>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</si>
  <si>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</si>
  <si>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</si>
  <si>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</si>
  <si>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</si>
  <si>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</si>
  <si>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</si>
  <si>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</si>
  <si>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</si>
  <si>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</si>
  <si>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</si>
  <si>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</si>
  <si>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16 Juwiring 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</si>
  <si>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</si>
  <si>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</si>
  <si>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</si>
  <si>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</si>
  <si>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</si>
  <si>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</si>
  <si>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</si>
  <si>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</si>
  <si>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</si>
  <si>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</si>
  <si>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Nama Sungai</t>
  </si>
  <si>
    <t>Klasifikasi</t>
  </si>
  <si>
    <t>Panjang ( Km )</t>
  </si>
  <si>
    <t>Bengawan Solo</t>
  </si>
  <si>
    <t>Induk</t>
  </si>
  <si>
    <t>Dengkeng</t>
  </si>
  <si>
    <t>Ordo I</t>
  </si>
  <si>
    <t>Brambang</t>
  </si>
  <si>
    <t>Ordo II</t>
  </si>
  <si>
    <t>Buntung</t>
  </si>
  <si>
    <t>Pusur</t>
  </si>
  <si>
    <t>Bloro</t>
  </si>
  <si>
    <t>Babadan</t>
  </si>
  <si>
    <t>Ngolodono</t>
  </si>
  <si>
    <t>Mlese</t>
  </si>
  <si>
    <t>Tambong</t>
  </si>
  <si>
    <t>Padangan</t>
  </si>
  <si>
    <t>Kalikuning</t>
  </si>
  <si>
    <t>Papah</t>
  </si>
  <si>
    <t>Ujung</t>
  </si>
  <si>
    <t>Birin</t>
  </si>
  <si>
    <t>Mindi</t>
  </si>
  <si>
    <t>Widoro</t>
  </si>
  <si>
    <t>Ngawu-awu</t>
  </si>
  <si>
    <t>Lusah</t>
  </si>
  <si>
    <t>Sambomerten</t>
  </si>
  <si>
    <t>Banyuurip</t>
  </si>
  <si>
    <t>Af.Paten</t>
  </si>
  <si>
    <t>Menggah</t>
  </si>
  <si>
    <t>Simping</t>
  </si>
  <si>
    <t>Kongklangan</t>
  </si>
  <si>
    <t>Borongan</t>
  </si>
  <si>
    <t>Opak</t>
  </si>
  <si>
    <t>Ordo III</t>
  </si>
  <si>
    <t>Kauman</t>
  </si>
  <si>
    <t>Jebol</t>
  </si>
  <si>
    <t>Kingkang</t>
  </si>
  <si>
    <t>Dandang</t>
  </si>
  <si>
    <t>Ceper</t>
  </si>
  <si>
    <t>Bajing</t>
  </si>
  <si>
    <t>Macanan</t>
  </si>
  <si>
    <t>Trucuk</t>
  </si>
  <si>
    <t>Afur Kalijaran</t>
  </si>
  <si>
    <t>Afur Deres</t>
  </si>
  <si>
    <t>Merbung</t>
  </si>
  <si>
    <t>Modin</t>
  </si>
  <si>
    <t>Jiwan</t>
  </si>
  <si>
    <t>Gemampir</t>
  </si>
  <si>
    <t>Banaran</t>
  </si>
  <si>
    <t>Logede</t>
  </si>
  <si>
    <t>Gempolan</t>
  </si>
  <si>
    <t>Somokaton</t>
  </si>
  <si>
    <t>Afur Birit</t>
  </si>
  <si>
    <t>Slegrengan</t>
  </si>
  <si>
    <t>Panggang</t>
  </si>
  <si>
    <t>Depok</t>
  </si>
  <si>
    <t>Sampang</t>
  </si>
  <si>
    <t>Ondo</t>
  </si>
  <si>
    <t>Cliling</t>
  </si>
  <si>
    <t>Song</t>
  </si>
  <si>
    <t>Gebang</t>
  </si>
  <si>
    <t>Sangiran</t>
  </si>
  <si>
    <t>Gupak Warak</t>
  </si>
  <si>
    <t>Kluwih</t>
  </si>
  <si>
    <t>Woro</t>
  </si>
  <si>
    <t>Sukunan</t>
  </si>
  <si>
    <t>Ipik</t>
  </si>
  <si>
    <t>Deleran</t>
  </si>
  <si>
    <t>Cewok</t>
  </si>
  <si>
    <t>Putih</t>
  </si>
  <si>
    <t>Klegung</t>
  </si>
  <si>
    <t>Jumok</t>
  </si>
  <si>
    <t>Wonggo</t>
  </si>
  <si>
    <t>Gamping</t>
  </si>
  <si>
    <t>Metuk</t>
  </si>
  <si>
    <t>Lunyu</t>
  </si>
  <si>
    <t>Kroman</t>
  </si>
  <si>
    <t>Batang</t>
  </si>
  <si>
    <t>Dompol</t>
  </si>
  <si>
    <t>Bumiharjo</t>
  </si>
  <si>
    <t>Puluhan</t>
  </si>
  <si>
    <t>Karangduren</t>
  </si>
  <si>
    <t>Ngrancah</t>
  </si>
  <si>
    <t>Gempol</t>
  </si>
  <si>
    <t>Jumlah Mata Air</t>
  </si>
  <si>
    <t>Rawa – rawa</t>
  </si>
  <si>
    <t>Uraian</t>
  </si>
  <si>
    <t xml:space="preserve">s.d. 100 Ha       </t>
  </si>
  <si>
    <t xml:space="preserve">100-200  Ha     </t>
  </si>
  <si>
    <t>&gt;200 Ha</t>
  </si>
  <si>
    <t>Jumlah</t>
  </si>
  <si>
    <t xml:space="preserve">    -</t>
  </si>
  <si>
    <t xml:space="preserve">             -</t>
  </si>
  <si>
    <t xml:space="preserve">     -</t>
  </si>
  <si>
    <t>1</t>
  </si>
  <si>
    <t>2</t>
  </si>
  <si>
    <t>3</t>
  </si>
  <si>
    <t>Jalan Lingkungan</t>
  </si>
  <si>
    <t>4</t>
  </si>
  <si>
    <t>18     Delanggu</t>
  </si>
  <si>
    <t>19     Polanharjo</t>
  </si>
  <si>
    <t>20     Karanganom</t>
  </si>
  <si>
    <t>21     Tulung</t>
  </si>
  <si>
    <t>22     Jatinom</t>
  </si>
  <si>
    <t>23     Kemalang</t>
  </si>
  <si>
    <t>24     Klaten Selatan</t>
  </si>
  <si>
    <t>25     Klaten Tengah</t>
  </si>
  <si>
    <t>26     Klaten Utara</t>
  </si>
  <si>
    <t>17     Wonosari</t>
  </si>
  <si>
    <t>16     Juwiring</t>
  </si>
  <si>
    <t>15     Karangdowo</t>
  </si>
  <si>
    <t>14     Pedan</t>
  </si>
  <si>
    <t>13     Ceper</t>
  </si>
  <si>
    <t>12     Ngawen</t>
  </si>
  <si>
    <t>11     Karangnongko</t>
  </si>
  <si>
    <t>10     Manisrenggo</t>
  </si>
  <si>
    <t>09     Jogonalan</t>
  </si>
  <si>
    <t>08     Kebonarum</t>
  </si>
  <si>
    <t>07     Kalikotes</t>
  </si>
  <si>
    <t>06     Trucuk</t>
  </si>
  <si>
    <t>05     Cawas</t>
  </si>
  <si>
    <t>04     Bayat</t>
  </si>
  <si>
    <t>03     Wedi</t>
  </si>
  <si>
    <t>02     Gantiwarno</t>
  </si>
  <si>
    <t>01     Prambanan</t>
  </si>
  <si>
    <t>5</t>
  </si>
  <si>
    <t xml:space="preserve">Sumber   :  1. Jalan Negara dan Provinsi : Balai Pelaksana Teknis Bina Marga Wilayah Surakarta
                  2. Jalan Kabupaten : DPU Kabupaten Klaten 
</t>
  </si>
  <si>
    <t>a.  Baik</t>
  </si>
  <si>
    <t>Inventarisasi Danau/Waduk/Situ/Embung</t>
  </si>
  <si>
    <t>No</t>
  </si>
  <si>
    <t>Luas (Ha)</t>
  </si>
  <si>
    <t>(1)</t>
  </si>
  <si>
    <t>(2)</t>
  </si>
  <si>
    <t>(3)</t>
  </si>
  <si>
    <t>(4)</t>
  </si>
  <si>
    <t>Rowo Jombor</t>
  </si>
  <si>
    <t>Embung Tarubasan</t>
  </si>
  <si>
    <t>Embung Taskombang</t>
  </si>
  <si>
    <t>Embus Pandes</t>
  </si>
  <si>
    <t>Embung Krakitan 1</t>
  </si>
  <si>
    <t>Embung Krakitan 2</t>
  </si>
  <si>
    <t>Embung Kemalang</t>
  </si>
  <si>
    <t>Embung Kluwih</t>
  </si>
  <si>
    <t>Nama      Danau/Waduk/Situ/Embung</t>
  </si>
  <si>
    <t>Volume (M³)</t>
  </si>
  <si>
    <t>01                Bendung</t>
  </si>
  <si>
    <t>02                Bangunan Bagi</t>
  </si>
  <si>
    <t>03                Bangunan Bagi Sadap</t>
  </si>
  <si>
    <t>04                Bangunan Sadap</t>
  </si>
  <si>
    <t>05                Gorong-gorong</t>
  </si>
  <si>
    <t>06                Bangunan Terjun</t>
  </si>
  <si>
    <t>07                Bangunan Talang</t>
  </si>
  <si>
    <t>08                Bangunan Pelimpah</t>
  </si>
  <si>
    <t>09                Bangunan Siphon</t>
  </si>
  <si>
    <t xml:space="preserve">10                Saluran Induk( pjng )  </t>
  </si>
  <si>
    <t xml:space="preserve">11                Saluran Sekunder ( pjng )    </t>
  </si>
  <si>
    <t>12                Bangunan Corongan</t>
  </si>
  <si>
    <t>13                Bangunan Ukur</t>
  </si>
  <si>
    <t>14                Mata Air</t>
  </si>
  <si>
    <t>15                Rawa</t>
  </si>
  <si>
    <t>Nama, Klasifikasi dan Panjang Sungai Yang Melintasi Kabupaten Klaten</t>
  </si>
  <si>
    <t>b. Berbatu/Macadam</t>
  </si>
  <si>
    <t>e. Tanah/Jalan Belum Tembus</t>
  </si>
  <si>
    <t>(5)</t>
  </si>
  <si>
    <t>(6)</t>
  </si>
  <si>
    <t xml:space="preserve">            Di Kabupaten Klaten Tahun 2016 ( Km )</t>
  </si>
  <si>
    <t>Jumlah      2016</t>
  </si>
  <si>
    <t>Panjang Jalan Menurut Jenis Jalan Di Kabupaten Klaten Tahun 2016</t>
  </si>
  <si>
    <t xml:space="preserve"> di Kabupaten Klaten Tahun 2016  (Ha)</t>
  </si>
  <si>
    <t>Inventarisasi Jaringan Sumber Daya Air di Kabupaten Klaten Tahun 2016</t>
  </si>
  <si>
    <t>Tahun 2015</t>
  </si>
  <si>
    <t>Tahun 2016</t>
  </si>
  <si>
    <t>Sumber  :   Dinas Pekerjaan Umum dan Penataan Ruang Kabupaten Klaten</t>
  </si>
  <si>
    <t>Th. 2016</t>
  </si>
  <si>
    <t>Th. 2015</t>
  </si>
  <si>
    <t xml:space="preserve"> Sumber :  Dinas Pekerjaan Umum dan Penataan Ruang Kabupaten Klaten</t>
  </si>
  <si>
    <t>Sumber :  Dinas Pekerjaan Umum dan Penataan Ruang Kabupaten Klaten</t>
  </si>
  <si>
    <r>
      <t xml:space="preserve"> </t>
    </r>
    <r>
      <rPr>
        <i/>
        <sz val="9"/>
        <color rgb="FF000000"/>
        <rFont val="Times New Roman"/>
        <family val="1"/>
      </rPr>
      <t>Sumber  :  Bagian Pembangunan dan DPU dan PR  Kabupaten Klaten</t>
    </r>
  </si>
  <si>
    <t>Tabel 3.1</t>
  </si>
  <si>
    <t>Tabel 3.2</t>
  </si>
  <si>
    <t>Lanjutan Tabel 3.3......</t>
  </si>
  <si>
    <t xml:space="preserve"> Tabel 3.3</t>
  </si>
  <si>
    <t>Tabel 3.4</t>
  </si>
  <si>
    <t>Tabel 3.5</t>
  </si>
  <si>
    <t>Tabel 3.6</t>
  </si>
  <si>
    <t xml:space="preserve">                 di Kabupaten Klaten Tahun 2016</t>
  </si>
  <si>
    <t>Jumlah Mata Air, Rawa Menurut Kecamatan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</si>
</sst>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_(* #,##0.00_);_(* \(#,##0.00\);_(* &quot;-&quot;_);_(@_)"/>
    <numFmt numFmtId="165" formatCode="_(* #,##0.000_);_(* \(#,##0.000\);_(* &quot;-&quot;_);_(@_)"/>
  </numFmts>
  <fonts count="23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Microsoft YaHei"/>
      <family val="2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rgb="FF0070C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charset val="1"/>
      <scheme val="minor"/>
    </font>
    <font>
      <b/>
      <i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b/>
      <sz val="8"/>
      <color theme="1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3" tint="0.59999389629810485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3" tint="0.79998168889431442"/>
        <bgColor rgb="FFBFBFBF"/>
      </patternFill>
    </fill>
  </fills>
  <borders count="9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double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double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justify" vertical="top"/>
    </xf>
    <xf numFmtId="0" fontId="3" fillId="0" borderId="0" xfId="0" applyFont="1"/>
    <xf numFmtId="0" fontId="0" fillId="0" borderId="0" xfId="0" applyAlignment="1"/>
    <xf numFmtId="0" fontId="1" fillId="0" borderId="0" xfId="0" applyFont="1" applyAlignment="1"/>
    <xf numFmtId="0" fontId="5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Border="1"/>
    <xf numFmtId="0" fontId="0" fillId="0" borderId="10" xfId="0" applyBorder="1"/>
    <xf numFmtId="0" fontId="5" fillId="0" borderId="0" xfId="0" applyFont="1" applyBorder="1" applyAlignment="1"/>
    <xf numFmtId="0" fontId="6" fillId="8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5" fillId="5" borderId="7" xfId="0" quotePrefix="1" applyFont="1" applyFill="1" applyBorder="1" applyAlignment="1">
      <alignment horizontal="center" vertical="top" wrapText="1"/>
    </xf>
    <xf numFmtId="0" fontId="5" fillId="5" borderId="8" xfId="0" quotePrefix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/>
    <xf numFmtId="0" fontId="5" fillId="6" borderId="18" xfId="0" quotePrefix="1" applyFont="1" applyFill="1" applyBorder="1" applyAlignment="1">
      <alignment horizontal="center"/>
    </xf>
    <xf numFmtId="0" fontId="5" fillId="6" borderId="19" xfId="0" quotePrefix="1" applyFont="1" applyFill="1" applyBorder="1" applyAlignment="1">
      <alignment horizontal="center"/>
    </xf>
    <xf numFmtId="0" fontId="5" fillId="6" borderId="20" xfId="0" quotePrefix="1" applyFont="1" applyFill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/>
    <xf numFmtId="0" fontId="5" fillId="0" borderId="24" xfId="0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1" fontId="5" fillId="0" borderId="25" xfId="1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64" fontId="5" fillId="0" borderId="27" xfId="1" applyNumberFormat="1" applyFont="1" applyBorder="1"/>
    <xf numFmtId="164" fontId="5" fillId="0" borderId="28" xfId="1" applyNumberFormat="1" applyFont="1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/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6" fillId="9" borderId="34" xfId="0" applyFont="1" applyFill="1" applyBorder="1" applyAlignment="1">
      <alignment horizontal="center" vertical="center" wrapText="1"/>
    </xf>
    <xf numFmtId="0" fontId="6" fillId="9" borderId="37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9" borderId="37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/>
    </xf>
    <xf numFmtId="0" fontId="5" fillId="0" borderId="21" xfId="0" applyFont="1" applyBorder="1" applyAlignment="1"/>
    <xf numFmtId="0" fontId="5" fillId="0" borderId="22" xfId="0" applyFont="1" applyBorder="1" applyAlignment="1">
      <alignment horizontal="left"/>
    </xf>
    <xf numFmtId="0" fontId="5" fillId="0" borderId="22" xfId="0" applyFont="1" applyBorder="1" applyAlignment="1">
      <alignment horizontal="center"/>
    </xf>
    <xf numFmtId="0" fontId="5" fillId="0" borderId="39" xfId="0" applyFont="1" applyBorder="1"/>
    <xf numFmtId="0" fontId="5" fillId="0" borderId="23" xfId="0" applyFont="1" applyBorder="1" applyAlignment="1"/>
    <xf numFmtId="0" fontId="5" fillId="0" borderId="24" xfId="0" applyFont="1" applyBorder="1" applyAlignment="1">
      <alignment horizontal="left"/>
    </xf>
    <xf numFmtId="3" fontId="5" fillId="0" borderId="24" xfId="0" applyNumberFormat="1" applyFont="1" applyBorder="1" applyAlignment="1">
      <alignment horizontal="center"/>
    </xf>
    <xf numFmtId="41" fontId="5" fillId="0" borderId="39" xfId="1" applyFont="1" applyBorder="1"/>
    <xf numFmtId="165" fontId="5" fillId="0" borderId="39" xfId="1" applyNumberFormat="1" applyFont="1" applyBorder="1"/>
    <xf numFmtId="0" fontId="5" fillId="0" borderId="40" xfId="0" applyFont="1" applyBorder="1" applyAlignment="1"/>
    <xf numFmtId="0" fontId="5" fillId="0" borderId="41" xfId="0" applyFont="1" applyBorder="1" applyAlignment="1">
      <alignment horizontal="left"/>
    </xf>
    <xf numFmtId="0" fontId="5" fillId="0" borderId="41" xfId="0" applyFont="1" applyBorder="1" applyAlignment="1">
      <alignment horizontal="center"/>
    </xf>
    <xf numFmtId="0" fontId="5" fillId="0" borderId="41" xfId="0" applyFont="1" applyBorder="1"/>
    <xf numFmtId="0" fontId="5" fillId="0" borderId="42" xfId="0" applyFont="1" applyBorder="1"/>
    <xf numFmtId="0" fontId="14" fillId="3" borderId="47" xfId="0" applyFont="1" applyFill="1" applyBorder="1" applyAlignment="1">
      <alignment horizontal="center" vertical="top" wrapText="1"/>
    </xf>
    <xf numFmtId="0" fontId="14" fillId="3" borderId="48" xfId="0" applyFont="1" applyFill="1" applyBorder="1" applyAlignment="1">
      <alignment horizontal="center" vertical="top" wrapText="1"/>
    </xf>
    <xf numFmtId="0" fontId="14" fillId="2" borderId="49" xfId="0" applyFont="1" applyFill="1" applyBorder="1" applyAlignment="1">
      <alignment vertical="top"/>
    </xf>
    <xf numFmtId="0" fontId="14" fillId="2" borderId="50" xfId="0" applyFont="1" applyFill="1" applyBorder="1" applyAlignment="1">
      <alignment vertical="top"/>
    </xf>
    <xf numFmtId="0" fontId="15" fillId="2" borderId="50" xfId="0" applyFont="1" applyFill="1" applyBorder="1" applyAlignment="1">
      <alignment vertical="top"/>
    </xf>
    <xf numFmtId="0" fontId="15" fillId="2" borderId="51" xfId="0" applyFont="1" applyFill="1" applyBorder="1" applyAlignment="1">
      <alignment vertical="top"/>
    </xf>
    <xf numFmtId="0" fontId="13" fillId="2" borderId="52" xfId="0" applyFont="1" applyFill="1" applyBorder="1" applyAlignment="1">
      <alignment vertical="top"/>
    </xf>
    <xf numFmtId="0" fontId="16" fillId="2" borderId="53" xfId="0" applyFont="1" applyFill="1" applyBorder="1" applyAlignment="1">
      <alignment horizontal="left" vertical="top" wrapText="1"/>
    </xf>
    <xf numFmtId="0" fontId="13" fillId="2" borderId="53" xfId="0" applyFont="1" applyFill="1" applyBorder="1" applyAlignment="1">
      <alignment horizontal="center" vertical="top"/>
    </xf>
    <xf numFmtId="0" fontId="17" fillId="0" borderId="53" xfId="0" applyFont="1" applyBorder="1"/>
    <xf numFmtId="3" fontId="13" fillId="2" borderId="53" xfId="0" applyNumberFormat="1" applyFont="1" applyFill="1" applyBorder="1" applyAlignment="1">
      <alignment horizontal="center" vertical="top"/>
    </xf>
    <xf numFmtId="3" fontId="13" fillId="2" borderId="53" xfId="0" applyNumberFormat="1" applyFont="1" applyFill="1" applyBorder="1" applyAlignment="1">
      <alignment vertical="top"/>
    </xf>
    <xf numFmtId="0" fontId="16" fillId="2" borderId="53" xfId="0" applyFont="1" applyFill="1" applyBorder="1" applyAlignment="1">
      <alignment horizontal="center" vertical="top"/>
    </xf>
    <xf numFmtId="4" fontId="13" fillId="2" borderId="53" xfId="0" applyNumberFormat="1" applyFont="1" applyFill="1" applyBorder="1" applyAlignment="1">
      <alignment horizontal="center" vertical="top"/>
    </xf>
    <xf numFmtId="0" fontId="17" fillId="0" borderId="54" xfId="0" applyFont="1" applyBorder="1" applyAlignment="1">
      <alignment horizontal="center" vertical="top"/>
    </xf>
    <xf numFmtId="0" fontId="16" fillId="2" borderId="53" xfId="0" applyFont="1" applyFill="1" applyBorder="1" applyAlignment="1">
      <alignment vertical="top"/>
    </xf>
    <xf numFmtId="0" fontId="18" fillId="2" borderId="53" xfId="0" applyFont="1" applyFill="1" applyBorder="1" applyAlignment="1">
      <alignment horizontal="center" vertical="top"/>
    </xf>
    <xf numFmtId="0" fontId="13" fillId="7" borderId="52" xfId="0" applyFont="1" applyFill="1" applyBorder="1" applyAlignment="1">
      <alignment vertical="top"/>
    </xf>
    <xf numFmtId="0" fontId="14" fillId="7" borderId="53" xfId="0" applyFont="1" applyFill="1" applyBorder="1" applyAlignment="1">
      <alignment vertical="center"/>
    </xf>
    <xf numFmtId="0" fontId="14" fillId="7" borderId="53" xfId="0" applyFont="1" applyFill="1" applyBorder="1" applyAlignment="1">
      <alignment horizontal="center" vertical="center"/>
    </xf>
    <xf numFmtId="0" fontId="17" fillId="7" borderId="53" xfId="0" applyFont="1" applyFill="1" applyBorder="1"/>
    <xf numFmtId="3" fontId="14" fillId="7" borderId="53" xfId="0" applyNumberFormat="1" applyFont="1" applyFill="1" applyBorder="1" applyAlignment="1">
      <alignment horizontal="center" vertical="center"/>
    </xf>
    <xf numFmtId="0" fontId="21" fillId="7" borderId="53" xfId="0" applyFont="1" applyFill="1" applyBorder="1" applyAlignment="1">
      <alignment horizontal="center" vertical="top"/>
    </xf>
    <xf numFmtId="0" fontId="19" fillId="7" borderId="53" xfId="0" applyFont="1" applyFill="1" applyBorder="1" applyAlignment="1">
      <alignment horizontal="center" vertical="top"/>
    </xf>
    <xf numFmtId="4" fontId="14" fillId="7" borderId="53" xfId="0" applyNumberFormat="1" applyFont="1" applyFill="1" applyBorder="1" applyAlignment="1">
      <alignment horizontal="center" vertical="top"/>
    </xf>
    <xf numFmtId="0" fontId="21" fillId="7" borderId="54" xfId="0" applyFont="1" applyFill="1" applyBorder="1" applyAlignment="1">
      <alignment horizontal="center" vertical="top"/>
    </xf>
    <xf numFmtId="0" fontId="14" fillId="2" borderId="52" xfId="0" applyFont="1" applyFill="1" applyBorder="1" applyAlignment="1">
      <alignment vertical="top"/>
    </xf>
    <xf numFmtId="0" fontId="14" fillId="2" borderId="53" xfId="0" applyFont="1" applyFill="1" applyBorder="1" applyAlignment="1">
      <alignment vertical="top"/>
    </xf>
    <xf numFmtId="0" fontId="15" fillId="2" borderId="53" xfId="0" applyFont="1" applyFill="1" applyBorder="1" applyAlignment="1">
      <alignment horizontal="center" vertical="top"/>
    </xf>
    <xf numFmtId="0" fontId="13" fillId="0" borderId="53" xfId="0" applyFont="1" applyBorder="1" applyAlignment="1">
      <alignment horizontal="center"/>
    </xf>
    <xf numFmtId="0" fontId="20" fillId="2" borderId="53" xfId="0" applyFont="1" applyFill="1" applyBorder="1" applyAlignment="1">
      <alignment horizontal="center" vertical="top"/>
    </xf>
    <xf numFmtId="0" fontId="17" fillId="0" borderId="54" xfId="0" applyFont="1" applyBorder="1"/>
    <xf numFmtId="0" fontId="13" fillId="2" borderId="53" xfId="0" applyFont="1" applyFill="1" applyBorder="1" applyAlignment="1">
      <alignment vertical="top"/>
    </xf>
    <xf numFmtId="0" fontId="14" fillId="7" borderId="53" xfId="0" applyFont="1" applyFill="1" applyBorder="1" applyAlignment="1">
      <alignment vertical="top"/>
    </xf>
    <xf numFmtId="0" fontId="14" fillId="7" borderId="53" xfId="0" applyFont="1" applyFill="1" applyBorder="1" applyAlignment="1">
      <alignment horizontal="center" vertical="top"/>
    </xf>
    <xf numFmtId="0" fontId="22" fillId="7" borderId="54" xfId="0" applyFont="1" applyFill="1" applyBorder="1" applyAlignment="1">
      <alignment horizontal="center" vertical="top"/>
    </xf>
    <xf numFmtId="0" fontId="13" fillId="2" borderId="54" xfId="0" applyFont="1" applyFill="1" applyBorder="1" applyAlignment="1">
      <alignment horizontal="center" vertical="top"/>
    </xf>
    <xf numFmtId="0" fontId="13" fillId="2" borderId="55" xfId="0" applyFont="1" applyFill="1" applyBorder="1" applyAlignment="1">
      <alignment vertical="top"/>
    </xf>
    <xf numFmtId="0" fontId="13" fillId="2" borderId="56" xfId="0" applyFont="1" applyFill="1" applyBorder="1" applyAlignment="1">
      <alignment vertical="top"/>
    </xf>
    <xf numFmtId="0" fontId="18" fillId="2" borderId="56" xfId="0" applyFont="1" applyFill="1" applyBorder="1" applyAlignment="1">
      <alignment horizontal="center" vertical="top"/>
    </xf>
    <xf numFmtId="0" fontId="13" fillId="2" borderId="56" xfId="0" applyFont="1" applyFill="1" applyBorder="1" applyAlignment="1">
      <alignment horizontal="center" vertical="top"/>
    </xf>
    <xf numFmtId="0" fontId="17" fillId="0" borderId="56" xfId="0" applyFont="1" applyBorder="1"/>
    <xf numFmtId="0" fontId="13" fillId="0" borderId="56" xfId="0" applyFont="1" applyBorder="1" applyAlignment="1">
      <alignment horizontal="center"/>
    </xf>
    <xf numFmtId="0" fontId="16" fillId="2" borderId="56" xfId="0" applyFont="1" applyFill="1" applyBorder="1" applyAlignment="1">
      <alignment horizontal="center" vertical="top"/>
    </xf>
    <xf numFmtId="0" fontId="13" fillId="2" borderId="57" xfId="0" applyFont="1" applyFill="1" applyBorder="1" applyAlignment="1">
      <alignment horizontal="center" vertical="top"/>
    </xf>
    <xf numFmtId="0" fontId="13" fillId="7" borderId="58" xfId="0" applyFont="1" applyFill="1" applyBorder="1"/>
    <xf numFmtId="0" fontId="14" fillId="8" borderId="27" xfId="0" applyFont="1" applyFill="1" applyBorder="1" applyAlignment="1">
      <alignment vertical="top" wrapText="1"/>
    </xf>
    <xf numFmtId="0" fontId="14" fillId="8" borderId="59" xfId="0" applyFont="1" applyFill="1" applyBorder="1" applyAlignment="1">
      <alignment horizontal="center" vertical="center" wrapText="1"/>
    </xf>
    <xf numFmtId="0" fontId="17" fillId="7" borderId="59" xfId="0" applyFont="1" applyFill="1" applyBorder="1" applyAlignment="1">
      <alignment vertical="center"/>
    </xf>
    <xf numFmtId="0" fontId="14" fillId="7" borderId="59" xfId="0" applyFont="1" applyFill="1" applyBorder="1" applyAlignment="1">
      <alignment horizontal="center" vertical="center"/>
    </xf>
    <xf numFmtId="0" fontId="19" fillId="8" borderId="59" xfId="0" applyFont="1" applyFill="1" applyBorder="1" applyAlignment="1">
      <alignment horizontal="center" vertical="center" wrapText="1"/>
    </xf>
    <xf numFmtId="0" fontId="14" fillId="8" borderId="60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7" borderId="61" xfId="0" applyFont="1" applyFill="1" applyBorder="1" applyAlignment="1">
      <alignment horizontal="center" vertical="center"/>
    </xf>
    <xf numFmtId="0" fontId="5" fillId="5" borderId="62" xfId="0" quotePrefix="1" applyFont="1" applyFill="1" applyBorder="1" applyAlignment="1">
      <alignment horizontal="center" vertical="top" wrapText="1"/>
    </xf>
    <xf numFmtId="0" fontId="5" fillId="0" borderId="63" xfId="0" applyFont="1" applyBorder="1" applyAlignment="1">
      <alignment vertical="top" wrapText="1"/>
    </xf>
    <xf numFmtId="3" fontId="5" fillId="0" borderId="64" xfId="0" applyNumberFormat="1" applyFont="1" applyBorder="1" applyAlignment="1">
      <alignment horizontal="center" vertical="top" wrapText="1"/>
    </xf>
    <xf numFmtId="2" fontId="5" fillId="0" borderId="65" xfId="0" applyNumberFormat="1" applyFont="1" applyBorder="1" applyAlignment="1">
      <alignment horizontal="center"/>
    </xf>
    <xf numFmtId="0" fontId="5" fillId="0" borderId="66" xfId="0" applyFont="1" applyBorder="1" applyAlignment="1">
      <alignment vertical="top" wrapText="1"/>
    </xf>
    <xf numFmtId="3" fontId="5" fillId="0" borderId="67" xfId="0" applyNumberFormat="1" applyFont="1" applyBorder="1" applyAlignment="1">
      <alignment horizontal="center" vertical="top" wrapText="1"/>
    </xf>
    <xf numFmtId="2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vertical="top" wrapText="1"/>
    </xf>
    <xf numFmtId="3" fontId="5" fillId="0" borderId="70" xfId="0" applyNumberFormat="1" applyFont="1" applyBorder="1" applyAlignment="1">
      <alignment horizontal="center" vertical="top" wrapText="1"/>
    </xf>
    <xf numFmtId="2" fontId="5" fillId="0" borderId="71" xfId="0" applyNumberFormat="1" applyFont="1" applyBorder="1" applyAlignment="1">
      <alignment horizontal="center"/>
    </xf>
    <xf numFmtId="0" fontId="6" fillId="7" borderId="72" xfId="0" applyFont="1" applyFill="1" applyBorder="1" applyAlignment="1">
      <alignment horizontal="right" vertical="top" wrapText="1"/>
    </xf>
    <xf numFmtId="3" fontId="6" fillId="7" borderId="73" xfId="0" applyNumberFormat="1" applyFont="1" applyFill="1" applyBorder="1" applyAlignment="1">
      <alignment horizontal="center" vertical="top" wrapText="1"/>
    </xf>
    <xf numFmtId="2" fontId="6" fillId="7" borderId="74" xfId="0" applyNumberFormat="1" applyFont="1" applyFill="1" applyBorder="1" applyAlignment="1">
      <alignment horizontal="center"/>
    </xf>
    <xf numFmtId="0" fontId="5" fillId="0" borderId="72" xfId="0" applyFont="1" applyFill="1" applyBorder="1" applyAlignment="1">
      <alignment horizontal="right" vertical="top" wrapText="1"/>
    </xf>
    <xf numFmtId="3" fontId="5" fillId="0" borderId="75" xfId="0" applyNumberFormat="1" applyFont="1" applyFill="1" applyBorder="1" applyAlignment="1">
      <alignment horizontal="center" vertical="top" wrapText="1"/>
    </xf>
    <xf numFmtId="0" fontId="5" fillId="0" borderId="65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right" vertical="top" wrapText="1"/>
    </xf>
    <xf numFmtId="3" fontId="5" fillId="0" borderId="67" xfId="0" applyNumberFormat="1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right" vertical="top" wrapText="1"/>
    </xf>
    <xf numFmtId="3" fontId="5" fillId="0" borderId="77" xfId="0" applyNumberFormat="1" applyFont="1" applyFill="1" applyBorder="1" applyAlignment="1">
      <alignment horizontal="center" vertical="top" wrapText="1"/>
    </xf>
    <xf numFmtId="0" fontId="5" fillId="0" borderId="78" xfId="0" applyFont="1" applyFill="1" applyBorder="1" applyAlignment="1">
      <alignment horizontal="center"/>
    </xf>
    <xf numFmtId="0" fontId="5" fillId="0" borderId="79" xfId="0" applyFont="1" applyBorder="1" applyAlignment="1">
      <alignment horizontal="center" vertical="top" wrapText="1"/>
    </xf>
    <xf numFmtId="0" fontId="5" fillId="0" borderId="80" xfId="0" applyFont="1" applyBorder="1" applyAlignment="1">
      <alignment horizontal="justify" vertical="top" wrapText="1"/>
    </xf>
    <xf numFmtId="0" fontId="5" fillId="0" borderId="80" xfId="0" applyFont="1" applyBorder="1" applyAlignment="1">
      <alignment horizontal="center" vertical="top" wrapText="1"/>
    </xf>
    <xf numFmtId="0" fontId="5" fillId="0" borderId="81" xfId="0" applyFont="1" applyBorder="1" applyAlignment="1">
      <alignment horizontal="center" vertical="top" wrapText="1"/>
    </xf>
    <xf numFmtId="0" fontId="5" fillId="0" borderId="66" xfId="0" applyFont="1" applyBorder="1" applyAlignment="1">
      <alignment horizontal="center" vertical="top" wrapText="1"/>
    </xf>
    <xf numFmtId="0" fontId="5" fillId="0" borderId="67" xfId="0" applyFont="1" applyBorder="1" applyAlignment="1">
      <alignment horizontal="justify" vertical="top" wrapText="1"/>
    </xf>
    <xf numFmtId="0" fontId="5" fillId="0" borderId="67" xfId="0" applyFont="1" applyBorder="1" applyAlignment="1">
      <alignment horizontal="center" vertical="top" wrapText="1"/>
    </xf>
    <xf numFmtId="0" fontId="5" fillId="0" borderId="68" xfId="0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 wrapText="1"/>
    </xf>
    <xf numFmtId="0" fontId="5" fillId="0" borderId="82" xfId="0" applyFont="1" applyBorder="1" applyAlignment="1">
      <alignment horizontal="center" vertical="top" wrapText="1"/>
    </xf>
    <xf numFmtId="0" fontId="5" fillId="0" borderId="83" xfId="0" applyFont="1" applyBorder="1" applyAlignment="1">
      <alignment horizontal="justify" vertical="top" wrapText="1"/>
    </xf>
    <xf numFmtId="0" fontId="5" fillId="0" borderId="83" xfId="0" applyFont="1" applyBorder="1" applyAlignment="1">
      <alignment horizontal="center" vertical="top" wrapText="1"/>
    </xf>
    <xf numFmtId="0" fontId="5" fillId="0" borderId="71" xfId="0" applyFont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top" wrapText="1"/>
    </xf>
    <xf numFmtId="0" fontId="5" fillId="0" borderId="64" xfId="0" applyFont="1" applyBorder="1" applyAlignment="1">
      <alignment horizontal="justify" vertical="top" wrapText="1"/>
    </xf>
    <xf numFmtId="0" fontId="5" fillId="0" borderId="64" xfId="0" applyFont="1" applyBorder="1" applyAlignment="1">
      <alignment horizontal="center" vertical="top" wrapText="1"/>
    </xf>
    <xf numFmtId="0" fontId="5" fillId="0" borderId="84" xfId="0" applyFont="1" applyBorder="1" applyAlignment="1">
      <alignment horizontal="center" vertical="top" wrapText="1"/>
    </xf>
    <xf numFmtId="0" fontId="6" fillId="3" borderId="86" xfId="0" applyFont="1" applyFill="1" applyBorder="1" applyAlignment="1">
      <alignment horizontal="center" vertical="top" wrapText="1"/>
    </xf>
    <xf numFmtId="0" fontId="6" fillId="3" borderId="87" xfId="0" applyFont="1" applyFill="1" applyBorder="1" applyAlignment="1">
      <alignment horizontal="center" vertical="top" wrapText="1"/>
    </xf>
    <xf numFmtId="0" fontId="5" fillId="4" borderId="90" xfId="0" quotePrefix="1" applyFont="1" applyFill="1" applyBorder="1" applyAlignment="1">
      <alignment horizontal="center" vertical="top" wrapText="1"/>
    </xf>
    <xf numFmtId="0" fontId="5" fillId="4" borderId="91" xfId="0" quotePrefix="1" applyFont="1" applyFill="1" applyBorder="1" applyAlignment="1">
      <alignment horizontal="center" vertical="top" wrapText="1"/>
    </xf>
    <xf numFmtId="0" fontId="5" fillId="4" borderId="95" xfId="0" quotePrefix="1" applyFont="1" applyFill="1" applyBorder="1" applyAlignment="1">
      <alignment horizontal="center" vertical="top" wrapText="1"/>
    </xf>
    <xf numFmtId="0" fontId="5" fillId="0" borderId="82" xfId="0" applyFont="1" applyBorder="1" applyAlignment="1">
      <alignment vertical="top" wrapText="1"/>
    </xf>
    <xf numFmtId="0" fontId="6" fillId="7" borderId="64" xfId="0" applyFont="1" applyFill="1" applyBorder="1" applyAlignment="1">
      <alignment horizontal="center"/>
    </xf>
    <xf numFmtId="0" fontId="6" fillId="7" borderId="84" xfId="0" applyFont="1" applyFill="1" applyBorder="1" applyAlignment="1">
      <alignment horizontal="center"/>
    </xf>
    <xf numFmtId="0" fontId="6" fillId="7" borderId="63" xfId="0" applyFont="1" applyFill="1" applyBorder="1" applyAlignment="1">
      <alignment horizontal="right" vertical="top" wrapText="1"/>
    </xf>
    <xf numFmtId="0" fontId="5" fillId="7" borderId="66" xfId="0" applyFont="1" applyFill="1" applyBorder="1" applyAlignment="1">
      <alignment horizontal="right" vertical="top" wrapText="1"/>
    </xf>
    <xf numFmtId="0" fontId="5" fillId="7" borderId="67" xfId="0" applyFont="1" applyFill="1" applyBorder="1" applyAlignment="1">
      <alignment horizontal="center" vertical="top" wrapText="1"/>
    </xf>
    <xf numFmtId="0" fontId="5" fillId="7" borderId="68" xfId="0" applyFont="1" applyFill="1" applyBorder="1" applyAlignment="1">
      <alignment horizontal="center" vertical="top" wrapText="1"/>
    </xf>
    <xf numFmtId="0" fontId="5" fillId="7" borderId="96" xfId="0" applyFont="1" applyFill="1" applyBorder="1" applyAlignment="1">
      <alignment horizontal="right" vertical="top" wrapText="1"/>
    </xf>
    <xf numFmtId="0" fontId="5" fillId="7" borderId="97" xfId="0" applyFont="1" applyFill="1" applyBorder="1" applyAlignment="1">
      <alignment horizontal="center" vertical="top" wrapText="1"/>
    </xf>
    <xf numFmtId="0" fontId="5" fillId="7" borderId="98" xfId="0" applyFont="1" applyFill="1" applyBorder="1" applyAlignment="1">
      <alignment horizontal="center" vertical="top" wrapText="1"/>
    </xf>
    <xf numFmtId="0" fontId="13" fillId="4" borderId="46" xfId="0" quotePrefix="1" applyFont="1" applyFill="1" applyBorder="1" applyAlignment="1">
      <alignment horizontal="center" vertical="top" wrapText="1"/>
    </xf>
    <xf numFmtId="0" fontId="13" fillId="4" borderId="47" xfId="0" quotePrefix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top" wrapText="1"/>
    </xf>
    <xf numFmtId="0" fontId="14" fillId="3" borderId="48" xfId="0" applyFont="1" applyFill="1" applyBorder="1" applyAlignment="1">
      <alignment horizontal="center" vertical="top" wrapText="1"/>
    </xf>
    <xf numFmtId="0" fontId="14" fillId="3" borderId="44" xfId="0" applyFont="1" applyFill="1" applyBorder="1" applyAlignment="1">
      <alignment horizontal="center" vertical="top" wrapText="1"/>
    </xf>
    <xf numFmtId="0" fontId="14" fillId="3" borderId="45" xfId="0" applyFont="1" applyFill="1" applyBorder="1" applyAlignment="1">
      <alignment horizontal="center" vertical="top" wrapText="1"/>
    </xf>
    <xf numFmtId="0" fontId="13" fillId="4" borderId="48" xfId="0" quotePrefix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85" xfId="0" applyFont="1" applyFill="1" applyBorder="1" applyAlignment="1">
      <alignment horizontal="center" vertical="top" wrapText="1"/>
    </xf>
    <xf numFmtId="0" fontId="6" fillId="3" borderId="86" xfId="0" applyFont="1" applyFill="1" applyBorder="1" applyAlignment="1">
      <alignment horizontal="center" vertical="top" wrapText="1"/>
    </xf>
    <xf numFmtId="0" fontId="5" fillId="4" borderId="88" xfId="0" quotePrefix="1" applyFont="1" applyFill="1" applyBorder="1" applyAlignment="1">
      <alignment horizontal="center" vertical="top" wrapText="1"/>
    </xf>
    <xf numFmtId="0" fontId="5" fillId="4" borderId="8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6" fillId="3" borderId="92" xfId="0" applyFont="1" applyFill="1" applyBorder="1" applyAlignment="1">
      <alignment horizontal="center" vertical="center" wrapText="1"/>
    </xf>
    <xf numFmtId="0" fontId="6" fillId="3" borderId="95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6" fillId="3" borderId="90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8" fillId="4" borderId="36" xfId="0" quotePrefix="1" applyFont="1" applyFill="1" applyBorder="1" applyAlignment="1">
      <alignment horizontal="center" wrapText="1"/>
    </xf>
    <xf numFmtId="0" fontId="8" fillId="4" borderId="37" xfId="0" applyFont="1" applyFill="1" applyBorder="1" applyAlignment="1">
      <alignment horizontal="center" wrapText="1"/>
    </xf>
    <xf numFmtId="0" fontId="9" fillId="9" borderId="33" xfId="0" applyFont="1" applyFill="1" applyBorder="1" applyAlignment="1">
      <alignment horizontal="center" vertical="center" wrapText="1"/>
    </xf>
    <xf numFmtId="0" fontId="9" fillId="9" borderId="34" xfId="0" applyFont="1" applyFill="1" applyBorder="1" applyAlignment="1">
      <alignment horizontal="center" vertical="center" wrapText="1"/>
    </xf>
    <xf numFmtId="0" fontId="9" fillId="9" borderId="36" xfId="0" applyFont="1" applyFill="1" applyBorder="1" applyAlignment="1">
      <alignment horizontal="center" vertical="center" wrapText="1"/>
    </xf>
    <xf numFmtId="0" fontId="9" fillId="9" borderId="37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8" fillId="4" borderId="37" xfId="0" quotePrefix="1" applyFont="1" applyFill="1" applyBorder="1" applyAlignment="1">
      <alignment horizontal="center" wrapText="1"/>
    </xf>
    <xf numFmtId="0" fontId="8" fillId="4" borderId="38" xfId="0" quotePrefix="1" applyFont="1" applyFill="1" applyBorder="1" applyAlignment="1">
      <alignment horizontal="center" wrapText="1"/>
    </xf>
    <xf numFmtId="0" fontId="8" fillId="4" borderId="37" xfId="0" quotePrefix="1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1" fillId="6" borderId="14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333375</xdr:colOff>
      <xdr:row>47</xdr:row>
      <xdr:rowOff>161925</xdr:rowOff>
    </xdr:from>
    <xdr:ext cx="643421" cy="245901"/>
    <xdr:sp macro="" textlink="">
      <xdr:nvSpPr>
        <xdr:cNvPr id="2" name="Rectangle 1"/>
        <xdr:cNvSpPr/>
      </xdr:nvSpPr>
      <xdr:spPr>
        <a:xfrm>
          <a:off x="4514850" y="8982075"/>
          <a:ext cx="643421" cy="245901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id-ID" sz="105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 flip="none" rotWithShape="1"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effectLst>
                <a:reflection blurRad="12700" stA="28000" endPos="45000" dist="1000" dir="5400000" sy="-100000" algn="bl" rotWithShape="0"/>
              </a:effectLst>
              <a:latin typeface="Baskerville Old Face" pitchFamily="18" charset="0"/>
            </a:rPr>
            <a:t>IV - 11</a:t>
          </a:r>
          <a:endParaRPr lang="en-US" sz="105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 flip="none" rotWithShape="1"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reflection blurRad="12700" stA="28000" endPos="45000" dist="1000" dir="5400000" sy="-100000" algn="bl" rotWithShape="0"/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2153475" cy="281103"/>
    <xdr:sp macro="" textlink="">
      <xdr:nvSpPr>
        <xdr:cNvPr id="3" name="Rectangle 2"/>
        <xdr:cNvSpPr/>
      </xdr:nvSpPr>
      <xdr:spPr>
        <a:xfrm>
          <a:off x="609600" y="9010650"/>
          <a:ext cx="2153475" cy="2811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id-ID" sz="1200" b="1" cap="none" spc="0">
              <a:ln w="1905"/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Brush Script MT" pitchFamily="66" charset="0"/>
            </a:rPr>
            <a:t>Kabupaten Klaten Dalam Angka 2015</a:t>
          </a:r>
          <a:endParaRPr lang="en-US" sz="1200" b="1" cap="none" spc="0">
            <a:ln w="1905"/>
            <a:blipFill>
              <a:blip xmlns:r="http://schemas.openxmlformats.org/officeDocument/2006/relationships" r:embed="rId1"/>
              <a:tile tx="0" ty="0" sx="100000" sy="100000" flip="none" algn="tl"/>
            </a:blip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Brush Script MT" pitchFamily="66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O37"/>
  <sheetViews>
    <sheetView topLeftCell="A22" zoomScale="130" zoomScaleNormal="130" workbookViewId="0">
      <selection activeCell="B4" sqref="B4:O4"/>
    </sheetView>
  </sheetViews>
  <sheetFormatPr defaultRowHeight="15"/>
  <cols>
    <col min="1" max="1" width="1.28515625" customWidth="1"/>
    <col min="2" max="2" width="2.5703125" customWidth="1"/>
    <col min="3" max="3" width="22.42578125" customWidth="1"/>
    <col min="4" max="5" width="6.5703125" customWidth="1"/>
    <col min="6" max="6" width="6.140625" customWidth="1"/>
    <col min="7" max="9" width="6.85546875" customWidth="1"/>
    <col min="10" max="10" width="7.5703125" customWidth="1"/>
    <col min="11" max="11" width="6.140625" customWidth="1"/>
    <col min="12" max="12" width="6.42578125" customWidth="1"/>
    <col min="13" max="13" width="6.85546875" customWidth="1"/>
    <col min="14" max="14" width="6.42578125" customWidth="1"/>
    <col min="15" max="15" width="7" customWidth="1"/>
  </cols>
  <sheetData>
    <row r="4" spans="2:15">
      <c r="B4" s="170" t="s">
        <v>237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2:15">
      <c r="B5" s="171" t="s">
        <v>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2:15">
      <c r="B6" s="171" t="s">
        <v>224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</row>
    <row r="7" spans="2:15" ht="15.75" thickBot="1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 ht="12.75" customHeight="1" thickTop="1">
      <c r="B8" s="174" t="s">
        <v>1</v>
      </c>
      <c r="C8" s="175"/>
      <c r="D8" s="180" t="s">
        <v>2</v>
      </c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1"/>
    </row>
    <row r="9" spans="2:15" ht="15.75" customHeight="1">
      <c r="B9" s="176"/>
      <c r="C9" s="177"/>
      <c r="D9" s="178" t="s">
        <v>3</v>
      </c>
      <c r="E9" s="178"/>
      <c r="F9" s="178"/>
      <c r="G9" s="178"/>
      <c r="H9" s="178" t="s">
        <v>4</v>
      </c>
      <c r="I9" s="178"/>
      <c r="J9" s="178"/>
      <c r="K9" s="178"/>
      <c r="L9" s="178" t="s">
        <v>5</v>
      </c>
      <c r="M9" s="178"/>
      <c r="N9" s="178"/>
      <c r="O9" s="179"/>
    </row>
    <row r="10" spans="2:15">
      <c r="B10" s="176"/>
      <c r="C10" s="177"/>
      <c r="D10" s="60">
        <v>2013</v>
      </c>
      <c r="E10" s="60">
        <v>2014</v>
      </c>
      <c r="F10" s="60">
        <v>2015</v>
      </c>
      <c r="G10" s="60">
        <v>2016</v>
      </c>
      <c r="H10" s="60">
        <v>2013</v>
      </c>
      <c r="I10" s="60">
        <v>2014</v>
      </c>
      <c r="J10" s="60">
        <v>2015</v>
      </c>
      <c r="K10" s="60">
        <v>2016</v>
      </c>
      <c r="L10" s="60">
        <v>2013</v>
      </c>
      <c r="M10" s="60">
        <v>2014</v>
      </c>
      <c r="N10" s="60">
        <v>2015</v>
      </c>
      <c r="O10" s="61">
        <v>2016</v>
      </c>
    </row>
    <row r="11" spans="2:15">
      <c r="B11" s="168" t="s">
        <v>190</v>
      </c>
      <c r="C11" s="169"/>
      <c r="D11" s="169" t="s">
        <v>191</v>
      </c>
      <c r="E11" s="169"/>
      <c r="F11" s="169"/>
      <c r="G11" s="169"/>
      <c r="H11" s="169" t="s">
        <v>192</v>
      </c>
      <c r="I11" s="169"/>
      <c r="J11" s="169"/>
      <c r="K11" s="169"/>
      <c r="L11" s="169" t="s">
        <v>193</v>
      </c>
      <c r="M11" s="169"/>
      <c r="N11" s="169"/>
      <c r="O11" s="182"/>
    </row>
    <row r="12" spans="2:15">
      <c r="B12" s="62" t="s">
        <v>6</v>
      </c>
      <c r="C12" s="63" t="s">
        <v>7</v>
      </c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</row>
    <row r="13" spans="2:15" ht="15" customHeight="1">
      <c r="B13" s="66"/>
      <c r="C13" s="67" t="s">
        <v>8</v>
      </c>
      <c r="D13" s="68">
        <v>33.520000000000003</v>
      </c>
      <c r="E13" s="68">
        <v>33.520000000000003</v>
      </c>
      <c r="F13" s="68">
        <v>33.520000000000003</v>
      </c>
      <c r="G13" s="69"/>
      <c r="H13" s="70">
        <v>41360</v>
      </c>
      <c r="I13" s="70">
        <v>41360</v>
      </c>
      <c r="J13" s="71">
        <v>41360</v>
      </c>
      <c r="K13" s="69"/>
      <c r="L13" s="72">
        <v>754</v>
      </c>
      <c r="M13" s="72">
        <v>754</v>
      </c>
      <c r="N13" s="73">
        <v>753.94</v>
      </c>
      <c r="O13" s="74">
        <v>739.9</v>
      </c>
    </row>
    <row r="14" spans="2:15">
      <c r="B14" s="66"/>
      <c r="C14" s="75" t="s">
        <v>220</v>
      </c>
      <c r="D14" s="68"/>
      <c r="E14" s="68"/>
      <c r="F14" s="68"/>
      <c r="G14" s="69"/>
      <c r="H14" s="68"/>
      <c r="I14" s="68"/>
      <c r="J14" s="71"/>
      <c r="K14" s="69"/>
      <c r="L14" s="72">
        <v>1.63</v>
      </c>
      <c r="M14" s="72">
        <v>1.63</v>
      </c>
      <c r="N14" s="68">
        <v>3.16</v>
      </c>
      <c r="O14" s="74">
        <v>2.9</v>
      </c>
    </row>
    <row r="15" spans="2:15">
      <c r="B15" s="66"/>
      <c r="C15" s="75" t="s">
        <v>10</v>
      </c>
      <c r="D15" s="68"/>
      <c r="E15" s="68"/>
      <c r="F15" s="68"/>
      <c r="G15" s="69"/>
      <c r="H15" s="68"/>
      <c r="I15" s="68"/>
      <c r="J15" s="71"/>
      <c r="K15" s="69"/>
      <c r="L15" s="72"/>
      <c r="M15" s="72"/>
      <c r="N15" s="68"/>
      <c r="O15" s="74"/>
    </row>
    <row r="16" spans="2:15">
      <c r="B16" s="66"/>
      <c r="C16" s="75" t="s">
        <v>11</v>
      </c>
      <c r="D16" s="68"/>
      <c r="E16" s="68"/>
      <c r="F16" s="68"/>
      <c r="G16" s="69"/>
      <c r="H16" s="68"/>
      <c r="I16" s="68"/>
      <c r="J16" s="71"/>
      <c r="K16" s="69"/>
      <c r="L16" s="72"/>
      <c r="M16" s="72"/>
      <c r="N16" s="68"/>
      <c r="O16" s="74"/>
    </row>
    <row r="17" spans="2:15">
      <c r="B17" s="66"/>
      <c r="C17" s="75" t="s">
        <v>221</v>
      </c>
      <c r="D17" s="76"/>
      <c r="E17" s="76"/>
      <c r="F17" s="76"/>
      <c r="G17" s="69"/>
      <c r="H17" s="76"/>
      <c r="I17" s="76"/>
      <c r="J17" s="71"/>
      <c r="K17" s="69"/>
      <c r="L17" s="72">
        <v>21.37</v>
      </c>
      <c r="M17" s="72">
        <v>21.37</v>
      </c>
      <c r="N17" s="68">
        <v>12.53</v>
      </c>
      <c r="O17" s="74"/>
    </row>
    <row r="18" spans="2:15">
      <c r="B18" s="66"/>
      <c r="C18" s="75" t="s">
        <v>12</v>
      </c>
      <c r="D18" s="76"/>
      <c r="E18" s="76"/>
      <c r="F18" s="76"/>
      <c r="G18" s="69"/>
      <c r="H18" s="76"/>
      <c r="I18" s="76"/>
      <c r="J18" s="71"/>
      <c r="K18" s="69"/>
      <c r="L18" s="72"/>
      <c r="M18" s="72"/>
      <c r="N18" s="76"/>
      <c r="O18" s="74">
        <v>26.83</v>
      </c>
    </row>
    <row r="19" spans="2:15">
      <c r="B19" s="77"/>
      <c r="C19" s="78" t="s">
        <v>13</v>
      </c>
      <c r="D19" s="79">
        <v>33.520000000000003</v>
      </c>
      <c r="E19" s="79">
        <v>33.520000000000003</v>
      </c>
      <c r="F19" s="79">
        <f>SUM(F13:F18)</f>
        <v>33.520000000000003</v>
      </c>
      <c r="G19" s="80"/>
      <c r="H19" s="81">
        <v>41360</v>
      </c>
      <c r="I19" s="81">
        <v>41360</v>
      </c>
      <c r="J19" s="81">
        <f>SUM(J13:J18)</f>
        <v>41360</v>
      </c>
      <c r="K19" s="82"/>
      <c r="L19" s="83">
        <v>777</v>
      </c>
      <c r="M19" s="83">
        <v>777</v>
      </c>
      <c r="N19" s="84">
        <f>SUM(N13:N18)</f>
        <v>769.63</v>
      </c>
      <c r="O19" s="85">
        <f>SUM(O13:O18)</f>
        <v>769.63</v>
      </c>
    </row>
    <row r="20" spans="2:15">
      <c r="B20" s="86" t="s">
        <v>14</v>
      </c>
      <c r="C20" s="87" t="s">
        <v>15</v>
      </c>
      <c r="D20" s="88"/>
      <c r="E20" s="88"/>
      <c r="F20" s="88"/>
      <c r="G20" s="69"/>
      <c r="H20" s="88"/>
      <c r="I20" s="88"/>
      <c r="J20" s="89"/>
      <c r="K20" s="69"/>
      <c r="L20" s="90"/>
      <c r="M20" s="90"/>
      <c r="N20" s="88"/>
      <c r="O20" s="91"/>
    </row>
    <row r="21" spans="2:15">
      <c r="B21" s="66"/>
      <c r="C21" s="92" t="s">
        <v>186</v>
      </c>
      <c r="D21" s="68">
        <v>3.9</v>
      </c>
      <c r="E21" s="68">
        <v>3.9</v>
      </c>
      <c r="F21" s="68">
        <v>3.9</v>
      </c>
      <c r="G21" s="69"/>
      <c r="H21" s="68">
        <v>25.76</v>
      </c>
      <c r="I21" s="68">
        <v>25.76</v>
      </c>
      <c r="J21" s="68">
        <v>25.76</v>
      </c>
      <c r="K21" s="69"/>
      <c r="L21" s="72">
        <v>344.42</v>
      </c>
      <c r="M21" s="72">
        <v>550.57000000000005</v>
      </c>
      <c r="N21" s="68">
        <v>381.08</v>
      </c>
      <c r="O21" s="74">
        <v>432.91</v>
      </c>
    </row>
    <row r="22" spans="2:15">
      <c r="B22" s="66"/>
      <c r="C22" s="92" t="s">
        <v>16</v>
      </c>
      <c r="D22" s="68">
        <v>29.62</v>
      </c>
      <c r="E22" s="68">
        <v>29.62</v>
      </c>
      <c r="F22" s="68">
        <v>29.62</v>
      </c>
      <c r="G22" s="69"/>
      <c r="H22" s="68">
        <v>15.61</v>
      </c>
      <c r="I22" s="68">
        <v>15.61</v>
      </c>
      <c r="J22" s="68">
        <v>15.61</v>
      </c>
      <c r="K22" s="69"/>
      <c r="L22" s="72">
        <v>213.52</v>
      </c>
      <c r="M22" s="72">
        <v>86.63</v>
      </c>
      <c r="N22" s="68">
        <v>206.61</v>
      </c>
      <c r="O22" s="74">
        <v>190.92</v>
      </c>
    </row>
    <row r="23" spans="2:15">
      <c r="B23" s="66"/>
      <c r="C23" s="92" t="s">
        <v>17</v>
      </c>
      <c r="D23" s="68"/>
      <c r="E23" s="68"/>
      <c r="F23" s="68"/>
      <c r="G23" s="69"/>
      <c r="H23" s="68"/>
      <c r="I23" s="68"/>
      <c r="J23" s="68"/>
      <c r="K23" s="69"/>
      <c r="L23" s="72">
        <v>86.63</v>
      </c>
      <c r="M23" s="72"/>
      <c r="N23" s="68">
        <v>68</v>
      </c>
      <c r="O23" s="74">
        <v>63.51</v>
      </c>
    </row>
    <row r="24" spans="2:15">
      <c r="B24" s="66"/>
      <c r="C24" s="92" t="s">
        <v>18</v>
      </c>
      <c r="D24" s="68"/>
      <c r="E24" s="68"/>
      <c r="F24" s="68"/>
      <c r="G24" s="69"/>
      <c r="H24" s="68"/>
      <c r="I24" s="68"/>
      <c r="J24" s="68"/>
      <c r="K24" s="69"/>
      <c r="L24" s="72">
        <v>132.44</v>
      </c>
      <c r="M24" s="72">
        <v>132.44</v>
      </c>
      <c r="N24" s="68">
        <v>113.94</v>
      </c>
      <c r="O24" s="74">
        <v>82.29</v>
      </c>
    </row>
    <row r="25" spans="2:15">
      <c r="B25" s="77"/>
      <c r="C25" s="93" t="s">
        <v>19</v>
      </c>
      <c r="D25" s="94">
        <f>SUM(D21:D24)</f>
        <v>33.520000000000003</v>
      </c>
      <c r="E25" s="94">
        <f>SUM(E21:E24)</f>
        <v>33.520000000000003</v>
      </c>
      <c r="F25" s="94">
        <f>SUM(F21:F24)</f>
        <v>33.520000000000003</v>
      </c>
      <c r="G25" s="80"/>
      <c r="H25" s="94">
        <v>41.37</v>
      </c>
      <c r="I25" s="94">
        <v>41.37</v>
      </c>
      <c r="J25" s="94">
        <v>41.37</v>
      </c>
      <c r="K25" s="80"/>
      <c r="L25" s="83">
        <v>777</v>
      </c>
      <c r="M25" s="83">
        <v>769.64</v>
      </c>
      <c r="N25" s="94">
        <f>SUM(N21:N24)</f>
        <v>769.63000000000011</v>
      </c>
      <c r="O25" s="95">
        <f>SUM(O21:O24)</f>
        <v>769.63</v>
      </c>
    </row>
    <row r="26" spans="2:15">
      <c r="B26" s="86" t="s">
        <v>20</v>
      </c>
      <c r="C26" s="87" t="s">
        <v>21</v>
      </c>
      <c r="D26" s="88"/>
      <c r="E26" s="88"/>
      <c r="F26" s="88"/>
      <c r="G26" s="69"/>
      <c r="H26" s="88"/>
      <c r="I26" s="88"/>
      <c r="J26" s="89"/>
      <c r="K26" s="69"/>
      <c r="L26" s="90"/>
      <c r="M26" s="90"/>
      <c r="N26" s="88"/>
      <c r="O26" s="91"/>
    </row>
    <row r="27" spans="2:15">
      <c r="B27" s="66"/>
      <c r="C27" s="92" t="s">
        <v>22</v>
      </c>
      <c r="D27" s="68" t="s">
        <v>9</v>
      </c>
      <c r="E27" s="68"/>
      <c r="F27" s="68"/>
      <c r="G27" s="69"/>
      <c r="H27" s="68" t="s">
        <v>9</v>
      </c>
      <c r="I27" s="68" t="s">
        <v>9</v>
      </c>
      <c r="J27" s="89"/>
      <c r="K27" s="69"/>
      <c r="L27" s="72"/>
      <c r="M27" s="72"/>
      <c r="N27" s="68"/>
      <c r="O27" s="91"/>
    </row>
    <row r="28" spans="2:15">
      <c r="B28" s="66"/>
      <c r="C28" s="92" t="s">
        <v>23</v>
      </c>
      <c r="D28" s="68"/>
      <c r="E28" s="68"/>
      <c r="F28" s="68"/>
      <c r="G28" s="69"/>
      <c r="H28" s="68" t="s">
        <v>9</v>
      </c>
      <c r="I28" s="68" t="s">
        <v>9</v>
      </c>
      <c r="J28" s="89"/>
      <c r="K28" s="69"/>
      <c r="L28" s="72"/>
      <c r="M28" s="72"/>
      <c r="N28" s="68"/>
      <c r="O28" s="91"/>
    </row>
    <row r="29" spans="2:15">
      <c r="B29" s="66"/>
      <c r="C29" s="92" t="s">
        <v>24</v>
      </c>
      <c r="D29" s="68"/>
      <c r="E29" s="68"/>
      <c r="F29" s="68"/>
      <c r="G29" s="69"/>
      <c r="H29" s="70">
        <v>41360</v>
      </c>
      <c r="I29" s="70">
        <v>41360</v>
      </c>
      <c r="J29" s="89">
        <v>41360</v>
      </c>
      <c r="K29" s="69"/>
      <c r="L29" s="72"/>
      <c r="M29" s="72"/>
      <c r="N29" s="70"/>
      <c r="O29" s="91"/>
    </row>
    <row r="30" spans="2:15">
      <c r="B30" s="66"/>
      <c r="C30" s="92" t="s">
        <v>25</v>
      </c>
      <c r="D30" s="68">
        <v>33.520000000000003</v>
      </c>
      <c r="E30" s="68">
        <v>33.520000000000003</v>
      </c>
      <c r="F30" s="68">
        <v>33.520000000000003</v>
      </c>
      <c r="G30" s="69"/>
      <c r="H30" s="68" t="s">
        <v>9</v>
      </c>
      <c r="I30" s="68" t="s">
        <v>9</v>
      </c>
      <c r="J30" s="89"/>
      <c r="K30" s="69"/>
      <c r="L30" s="72"/>
      <c r="M30" s="72"/>
      <c r="N30" s="68"/>
      <c r="O30" s="91"/>
    </row>
    <row r="31" spans="2:15">
      <c r="B31" s="66"/>
      <c r="C31" s="92" t="s">
        <v>26</v>
      </c>
      <c r="D31" s="68"/>
      <c r="E31" s="68"/>
      <c r="F31" s="68"/>
      <c r="G31" s="69"/>
      <c r="H31" s="68" t="s">
        <v>9</v>
      </c>
      <c r="I31" s="68" t="s">
        <v>9</v>
      </c>
      <c r="J31" s="89"/>
      <c r="K31" s="69"/>
      <c r="L31" s="72"/>
      <c r="M31" s="72"/>
      <c r="N31" s="68"/>
      <c r="O31" s="91"/>
    </row>
    <row r="32" spans="2:15">
      <c r="B32" s="66"/>
      <c r="C32" s="92" t="s">
        <v>27</v>
      </c>
      <c r="D32" s="68"/>
      <c r="E32" s="68"/>
      <c r="F32" s="68"/>
      <c r="G32" s="69"/>
      <c r="H32" s="68" t="s">
        <v>9</v>
      </c>
      <c r="I32" s="68" t="s">
        <v>9</v>
      </c>
      <c r="J32" s="89"/>
      <c r="K32" s="69"/>
      <c r="L32" s="72">
        <v>777</v>
      </c>
      <c r="M32" s="72">
        <v>777</v>
      </c>
      <c r="N32" s="68">
        <v>769.63</v>
      </c>
      <c r="O32" s="96">
        <v>769.63</v>
      </c>
    </row>
    <row r="33" spans="2:15">
      <c r="B33" s="66"/>
      <c r="C33" s="92" t="s">
        <v>28</v>
      </c>
      <c r="D33" s="68"/>
      <c r="E33" s="68"/>
      <c r="F33" s="68"/>
      <c r="G33" s="69"/>
      <c r="H33" s="68" t="s">
        <v>9</v>
      </c>
      <c r="I33" s="68" t="s">
        <v>9</v>
      </c>
      <c r="J33" s="89"/>
      <c r="K33" s="69"/>
      <c r="L33" s="72">
        <v>754</v>
      </c>
      <c r="M33" s="72">
        <v>754</v>
      </c>
      <c r="N33" s="68"/>
      <c r="O33" s="96"/>
    </row>
    <row r="34" spans="2:15" ht="15.75" thickBot="1">
      <c r="B34" s="97"/>
      <c r="C34" s="98" t="s">
        <v>29</v>
      </c>
      <c r="D34" s="99"/>
      <c r="E34" s="100"/>
      <c r="F34" s="99"/>
      <c r="G34" s="101"/>
      <c r="H34" s="100" t="s">
        <v>9</v>
      </c>
      <c r="I34" s="100" t="s">
        <v>9</v>
      </c>
      <c r="J34" s="102"/>
      <c r="K34" s="101"/>
      <c r="L34" s="103">
        <v>1.63</v>
      </c>
      <c r="M34" s="103">
        <v>1.63</v>
      </c>
      <c r="N34" s="100"/>
      <c r="O34" s="104"/>
    </row>
    <row r="35" spans="2:15" ht="15.75" customHeight="1" thickTop="1" thickBot="1">
      <c r="B35" s="105"/>
      <c r="C35" s="106" t="s">
        <v>30</v>
      </c>
      <c r="D35" s="107">
        <v>33.520000000000003</v>
      </c>
      <c r="E35" s="107">
        <v>33.520000000000003</v>
      </c>
      <c r="F35" s="107">
        <v>33.520000000000003</v>
      </c>
      <c r="G35" s="108"/>
      <c r="H35" s="107">
        <v>41.36</v>
      </c>
      <c r="I35" s="107">
        <v>41.36</v>
      </c>
      <c r="J35" s="109">
        <v>41.36</v>
      </c>
      <c r="K35" s="108"/>
      <c r="L35" s="110">
        <v>777</v>
      </c>
      <c r="M35" s="110">
        <v>777</v>
      </c>
      <c r="N35" s="107">
        <v>769.63</v>
      </c>
      <c r="O35" s="111">
        <v>769.63</v>
      </c>
    </row>
    <row r="36" spans="2:15" ht="36" customHeight="1" thickTop="1">
      <c r="B36" s="172" t="s">
        <v>185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</row>
    <row r="37" spans="2:15"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13">
    <mergeCell ref="B11:C11"/>
    <mergeCell ref="B4:O4"/>
    <mergeCell ref="B5:O5"/>
    <mergeCell ref="B6:O6"/>
    <mergeCell ref="B36:O36"/>
    <mergeCell ref="B8:C10"/>
    <mergeCell ref="D9:G9"/>
    <mergeCell ref="H9:K9"/>
    <mergeCell ref="L9:O9"/>
    <mergeCell ref="D8:O8"/>
    <mergeCell ref="L11:O11"/>
    <mergeCell ref="H11:K11"/>
    <mergeCell ref="D11:G11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36"/>
  <sheetViews>
    <sheetView topLeftCell="A22" workbookViewId="0">
      <selection activeCell="B2" sqref="B2:E2"/>
    </sheetView>
  </sheetViews>
  <sheetFormatPr defaultRowHeight="15"/>
  <cols>
    <col min="1" max="1" width="8.85546875" customWidth="1"/>
    <col min="2" max="2" width="25.140625" customWidth="1"/>
    <col min="3" max="3" width="17.7109375" customWidth="1"/>
    <col min="4" max="4" width="22.42578125" customWidth="1"/>
    <col min="5" max="5" width="18.5703125" customWidth="1"/>
  </cols>
  <sheetData>
    <row r="1" spans="2:5">
      <c r="B1" s="185" t="s">
        <v>238</v>
      </c>
      <c r="C1" s="185"/>
      <c r="D1" s="185"/>
      <c r="E1" s="185"/>
    </row>
    <row r="2" spans="2:5">
      <c r="B2" s="184" t="s">
        <v>226</v>
      </c>
      <c r="C2" s="184"/>
      <c r="D2" s="184"/>
      <c r="E2" s="184"/>
    </row>
    <row r="3" spans="2:5" ht="15.75" thickBot="1">
      <c r="B3" s="8"/>
      <c r="C3" s="6"/>
      <c r="D3" s="6"/>
    </row>
    <row r="4" spans="2:5" ht="24.75" customHeight="1" thickTop="1">
      <c r="B4" s="14" t="s">
        <v>31</v>
      </c>
      <c r="C4" s="15" t="s">
        <v>156</v>
      </c>
      <c r="D4" s="112" t="s">
        <v>32</v>
      </c>
      <c r="E4" s="113" t="s">
        <v>5</v>
      </c>
    </row>
    <row r="5" spans="2:5" ht="15.75" thickBot="1">
      <c r="B5" s="16" t="s">
        <v>190</v>
      </c>
      <c r="C5" s="17" t="s">
        <v>191</v>
      </c>
      <c r="D5" s="17" t="s">
        <v>192</v>
      </c>
      <c r="E5" s="114" t="s">
        <v>193</v>
      </c>
    </row>
    <row r="6" spans="2:5">
      <c r="B6" s="115" t="s">
        <v>33</v>
      </c>
      <c r="C6" s="116">
        <v>43350</v>
      </c>
      <c r="D6" s="116">
        <v>78580</v>
      </c>
      <c r="E6" s="117">
        <v>33.96</v>
      </c>
    </row>
    <row r="7" spans="2:5">
      <c r="B7" s="118" t="s">
        <v>34</v>
      </c>
      <c r="C7" s="119">
        <v>27900</v>
      </c>
      <c r="D7" s="119">
        <v>136950</v>
      </c>
      <c r="E7" s="120">
        <v>27.36</v>
      </c>
    </row>
    <row r="8" spans="2:5">
      <c r="B8" s="118" t="s">
        <v>35</v>
      </c>
      <c r="C8" s="119">
        <v>48160</v>
      </c>
      <c r="D8" s="119">
        <v>88068</v>
      </c>
      <c r="E8" s="120">
        <v>23.47</v>
      </c>
    </row>
    <row r="9" spans="2:5">
      <c r="B9" s="118" t="s">
        <v>36</v>
      </c>
      <c r="C9" s="119">
        <v>93130</v>
      </c>
      <c r="D9" s="119">
        <v>87815</v>
      </c>
      <c r="E9" s="120">
        <v>18.3</v>
      </c>
    </row>
    <row r="10" spans="2:5">
      <c r="B10" s="118" t="s">
        <v>37</v>
      </c>
      <c r="C10" s="119">
        <v>87335</v>
      </c>
      <c r="D10" s="119">
        <v>101215</v>
      </c>
      <c r="E10" s="120">
        <v>41.14</v>
      </c>
    </row>
    <row r="11" spans="2:5">
      <c r="B11" s="118" t="s">
        <v>38</v>
      </c>
      <c r="C11" s="119">
        <v>98287</v>
      </c>
      <c r="D11" s="119">
        <v>104635</v>
      </c>
      <c r="E11" s="120">
        <v>39.78</v>
      </c>
    </row>
    <row r="12" spans="2:5">
      <c r="B12" s="118" t="s">
        <v>39</v>
      </c>
      <c r="C12" s="119">
        <v>74373</v>
      </c>
      <c r="D12" s="119">
        <v>84688</v>
      </c>
      <c r="E12" s="120">
        <v>22.23</v>
      </c>
    </row>
    <row r="13" spans="2:5">
      <c r="B13" s="118" t="s">
        <v>40</v>
      </c>
      <c r="C13" s="119">
        <v>10725</v>
      </c>
      <c r="D13" s="119">
        <v>42825</v>
      </c>
      <c r="E13" s="120">
        <v>11.66</v>
      </c>
    </row>
    <row r="14" spans="2:5">
      <c r="B14" s="118" t="s">
        <v>41</v>
      </c>
      <c r="C14" s="119">
        <v>65710</v>
      </c>
      <c r="D14" s="119">
        <v>81141</v>
      </c>
      <c r="E14" s="120">
        <v>28.01</v>
      </c>
    </row>
    <row r="15" spans="2:5">
      <c r="B15" s="118" t="s">
        <v>42</v>
      </c>
      <c r="C15" s="119">
        <v>51050</v>
      </c>
      <c r="D15" s="119">
        <v>105840</v>
      </c>
      <c r="E15" s="120">
        <v>33.47</v>
      </c>
    </row>
    <row r="16" spans="2:5">
      <c r="B16" s="118" t="s">
        <v>43</v>
      </c>
      <c r="C16" s="119">
        <v>37735</v>
      </c>
      <c r="D16" s="119">
        <v>74540</v>
      </c>
      <c r="E16" s="120">
        <v>36.71</v>
      </c>
    </row>
    <row r="17" spans="2:5">
      <c r="B17" s="118" t="s">
        <v>44</v>
      </c>
      <c r="C17" s="119">
        <v>58700</v>
      </c>
      <c r="D17" s="119">
        <v>64460</v>
      </c>
      <c r="E17" s="120">
        <v>18.399999999999999</v>
      </c>
    </row>
    <row r="18" spans="2:5">
      <c r="B18" s="118" t="s">
        <v>45</v>
      </c>
      <c r="C18" s="119">
        <v>77255</v>
      </c>
      <c r="D18" s="119">
        <v>81570</v>
      </c>
      <c r="E18" s="120">
        <v>36.049999999999997</v>
      </c>
    </row>
    <row r="19" spans="2:5">
      <c r="B19" s="118" t="s">
        <v>46</v>
      </c>
      <c r="C19" s="119">
        <v>75005</v>
      </c>
      <c r="D19" s="119">
        <v>64520</v>
      </c>
      <c r="E19" s="120">
        <v>32.39</v>
      </c>
    </row>
    <row r="20" spans="2:5">
      <c r="B20" s="118" t="s">
        <v>47</v>
      </c>
      <c r="C20" s="119">
        <v>37319</v>
      </c>
      <c r="D20" s="119">
        <v>107315</v>
      </c>
      <c r="E20" s="120">
        <v>18.71</v>
      </c>
    </row>
    <row r="21" spans="2:5">
      <c r="B21" s="118" t="s">
        <v>48</v>
      </c>
      <c r="C21" s="119">
        <v>83074</v>
      </c>
      <c r="D21" s="119">
        <v>121645</v>
      </c>
      <c r="E21" s="120">
        <v>18.78</v>
      </c>
    </row>
    <row r="22" spans="2:5">
      <c r="B22" s="118" t="s">
        <v>49</v>
      </c>
      <c r="C22" s="119">
        <v>57820</v>
      </c>
      <c r="D22" s="119">
        <v>54810</v>
      </c>
      <c r="E22" s="120">
        <v>33.71</v>
      </c>
    </row>
    <row r="23" spans="2:5">
      <c r="B23" s="118" t="s">
        <v>50</v>
      </c>
      <c r="C23" s="119">
        <v>57415</v>
      </c>
      <c r="D23" s="119">
        <v>57543</v>
      </c>
      <c r="E23" s="120">
        <v>40.61</v>
      </c>
    </row>
    <row r="24" spans="2:5">
      <c r="B24" s="118" t="s">
        <v>51</v>
      </c>
      <c r="C24" s="119">
        <v>56275</v>
      </c>
      <c r="D24" s="119">
        <v>95266</v>
      </c>
      <c r="E24" s="120">
        <v>13.46</v>
      </c>
    </row>
    <row r="25" spans="2:5">
      <c r="B25" s="118" t="s">
        <v>52</v>
      </c>
      <c r="C25" s="119">
        <v>81088</v>
      </c>
      <c r="D25" s="119">
        <v>100650</v>
      </c>
      <c r="E25" s="120">
        <v>24.73</v>
      </c>
    </row>
    <row r="26" spans="2:5">
      <c r="B26" s="118" t="s">
        <v>53</v>
      </c>
      <c r="C26" s="119">
        <v>79390</v>
      </c>
      <c r="D26" s="119">
        <v>107330</v>
      </c>
      <c r="E26" s="120">
        <v>30.22</v>
      </c>
    </row>
    <row r="27" spans="2:5">
      <c r="B27" s="118" t="s">
        <v>54</v>
      </c>
      <c r="C27" s="119">
        <v>98780</v>
      </c>
      <c r="D27" s="119">
        <v>83550</v>
      </c>
      <c r="E27" s="120">
        <v>33.39</v>
      </c>
    </row>
    <row r="28" spans="2:5">
      <c r="B28" s="118" t="s">
        <v>55</v>
      </c>
      <c r="C28" s="119">
        <v>26100</v>
      </c>
      <c r="D28" s="119">
        <v>137450</v>
      </c>
      <c r="E28" s="120">
        <v>42.77</v>
      </c>
    </row>
    <row r="29" spans="2:5">
      <c r="B29" s="118" t="s">
        <v>56</v>
      </c>
      <c r="C29" s="119">
        <v>30404</v>
      </c>
      <c r="D29" s="119">
        <v>59280</v>
      </c>
      <c r="E29" s="120">
        <v>37.92</v>
      </c>
    </row>
    <row r="30" spans="2:5">
      <c r="B30" s="118" t="s">
        <v>57</v>
      </c>
      <c r="C30" s="119">
        <v>13460</v>
      </c>
      <c r="D30" s="119">
        <v>24820</v>
      </c>
      <c r="E30" s="120">
        <v>44.43</v>
      </c>
    </row>
    <row r="31" spans="2:5" ht="15.75" thickBot="1">
      <c r="B31" s="121" t="s">
        <v>58</v>
      </c>
      <c r="C31" s="122">
        <v>24770</v>
      </c>
      <c r="D31" s="122">
        <v>24500</v>
      </c>
      <c r="E31" s="123">
        <v>27.97</v>
      </c>
    </row>
    <row r="32" spans="2:5">
      <c r="B32" s="124" t="s">
        <v>225</v>
      </c>
      <c r="C32" s="125">
        <f>SUM(C6:C31)</f>
        <v>1494610</v>
      </c>
      <c r="D32" s="125">
        <f>SUM(D6:D31)</f>
        <v>2171006</v>
      </c>
      <c r="E32" s="126">
        <f>SUM(E6:E31)</f>
        <v>769.62999999999988</v>
      </c>
    </row>
    <row r="33" spans="2:5">
      <c r="B33" s="127">
        <v>2015</v>
      </c>
      <c r="C33" s="128">
        <f>SUM(C6:C31)</f>
        <v>1494610</v>
      </c>
      <c r="D33" s="128">
        <f>SUM(D6:D31)</f>
        <v>2171006</v>
      </c>
      <c r="E33" s="129">
        <f>SUM(E6:E31)</f>
        <v>769.62999999999988</v>
      </c>
    </row>
    <row r="34" spans="2:5">
      <c r="B34" s="130">
        <v>2014</v>
      </c>
      <c r="C34" s="131">
        <v>1494610</v>
      </c>
      <c r="D34" s="131">
        <v>2171006</v>
      </c>
      <c r="E34" s="132">
        <v>769.62999999999988</v>
      </c>
    </row>
    <row r="35" spans="2:5" ht="15.75" thickBot="1">
      <c r="B35" s="133">
        <v>2013</v>
      </c>
      <c r="C35" s="134">
        <v>1494610</v>
      </c>
      <c r="D35" s="134">
        <v>2171006</v>
      </c>
      <c r="E35" s="135">
        <v>769.62999999999988</v>
      </c>
    </row>
    <row r="36" spans="2:5" ht="15.75" thickTop="1">
      <c r="B36" s="183" t="s">
        <v>236</v>
      </c>
      <c r="C36" s="183"/>
      <c r="D36" s="183"/>
    </row>
  </sheetData>
  <mergeCells count="3">
    <mergeCell ref="B36:D36"/>
    <mergeCell ref="B2:E2"/>
    <mergeCell ref="B1:E1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B1:E93"/>
  <sheetViews>
    <sheetView topLeftCell="A31" workbookViewId="0">
      <selection activeCell="B2" sqref="B2:E2"/>
    </sheetView>
  </sheetViews>
  <sheetFormatPr defaultRowHeight="15"/>
  <cols>
    <col min="2" max="2" width="5.5703125" customWidth="1"/>
    <col min="3" max="3" width="22.140625" customWidth="1"/>
    <col min="4" max="4" width="15.140625" customWidth="1"/>
    <col min="5" max="5" width="18.5703125" customWidth="1"/>
  </cols>
  <sheetData>
    <row r="1" spans="2:5">
      <c r="B1" s="191" t="s">
        <v>240</v>
      </c>
      <c r="C1" s="192"/>
      <c r="D1" s="192"/>
      <c r="E1" s="192"/>
    </row>
    <row r="2" spans="2:5" ht="23.25" customHeight="1">
      <c r="B2" s="190" t="s">
        <v>219</v>
      </c>
      <c r="C2" s="190"/>
      <c r="D2" s="190"/>
      <c r="E2" s="190"/>
    </row>
    <row r="3" spans="2:5" ht="15.75" thickBot="1">
      <c r="B3" s="9"/>
      <c r="C3" s="10"/>
      <c r="D3" s="10"/>
      <c r="E3" s="10"/>
    </row>
    <row r="4" spans="2:5" ht="16.5" thickTop="1" thickBot="1">
      <c r="B4" s="186" t="s">
        <v>59</v>
      </c>
      <c r="C4" s="187"/>
      <c r="D4" s="153" t="s">
        <v>60</v>
      </c>
      <c r="E4" s="154" t="s">
        <v>61</v>
      </c>
    </row>
    <row r="5" spans="2:5" ht="15.75" thickBot="1">
      <c r="B5" s="188" t="s">
        <v>190</v>
      </c>
      <c r="C5" s="189"/>
      <c r="D5" s="155" t="s">
        <v>191</v>
      </c>
      <c r="E5" s="156" t="s">
        <v>192</v>
      </c>
    </row>
    <row r="6" spans="2:5">
      <c r="B6" s="149">
        <v>1</v>
      </c>
      <c r="C6" s="150" t="s">
        <v>62</v>
      </c>
      <c r="D6" s="151" t="s">
        <v>63</v>
      </c>
      <c r="E6" s="152">
        <v>8.5</v>
      </c>
    </row>
    <row r="7" spans="2:5">
      <c r="B7" s="140">
        <v>2</v>
      </c>
      <c r="C7" s="141" t="s">
        <v>64</v>
      </c>
      <c r="D7" s="142" t="s">
        <v>65</v>
      </c>
      <c r="E7" s="143">
        <v>40.75</v>
      </c>
    </row>
    <row r="8" spans="2:5">
      <c r="B8" s="140">
        <v>3</v>
      </c>
      <c r="C8" s="141" t="s">
        <v>66</v>
      </c>
      <c r="D8" s="142" t="s">
        <v>67</v>
      </c>
      <c r="E8" s="143">
        <v>16</v>
      </c>
    </row>
    <row r="9" spans="2:5">
      <c r="B9" s="140">
        <v>4</v>
      </c>
      <c r="C9" s="141" t="s">
        <v>68</v>
      </c>
      <c r="D9" s="142" t="s">
        <v>67</v>
      </c>
      <c r="E9" s="143">
        <v>10</v>
      </c>
    </row>
    <row r="10" spans="2:5">
      <c r="B10" s="140">
        <v>5</v>
      </c>
      <c r="C10" s="141" t="s">
        <v>69</v>
      </c>
      <c r="D10" s="142" t="s">
        <v>67</v>
      </c>
      <c r="E10" s="143">
        <v>30</v>
      </c>
    </row>
    <row r="11" spans="2:5">
      <c r="B11" s="140">
        <v>6</v>
      </c>
      <c r="C11" s="141" t="s">
        <v>70</v>
      </c>
      <c r="D11" s="142" t="s">
        <v>67</v>
      </c>
      <c r="E11" s="143">
        <v>5</v>
      </c>
    </row>
    <row r="12" spans="2:5">
      <c r="B12" s="140">
        <v>7</v>
      </c>
      <c r="C12" s="141" t="s">
        <v>71</v>
      </c>
      <c r="D12" s="142" t="s">
        <v>67</v>
      </c>
      <c r="E12" s="143">
        <v>6.5</v>
      </c>
    </row>
    <row r="13" spans="2:5">
      <c r="B13" s="140">
        <v>8</v>
      </c>
      <c r="C13" s="141" t="s">
        <v>72</v>
      </c>
      <c r="D13" s="142" t="s">
        <v>67</v>
      </c>
      <c r="E13" s="143">
        <v>7</v>
      </c>
    </row>
    <row r="14" spans="2:5">
      <c r="B14" s="140">
        <v>9</v>
      </c>
      <c r="C14" s="141" t="s">
        <v>73</v>
      </c>
      <c r="D14" s="142" t="s">
        <v>67</v>
      </c>
      <c r="E14" s="143">
        <v>23.5</v>
      </c>
    </row>
    <row r="15" spans="2:5">
      <c r="B15" s="140">
        <v>10</v>
      </c>
      <c r="C15" s="141" t="s">
        <v>74</v>
      </c>
      <c r="D15" s="142" t="s">
        <v>67</v>
      </c>
      <c r="E15" s="143">
        <v>1.7</v>
      </c>
    </row>
    <row r="16" spans="2:5">
      <c r="B16" s="140">
        <v>11</v>
      </c>
      <c r="C16" s="141" t="s">
        <v>75</v>
      </c>
      <c r="D16" s="142" t="s">
        <v>67</v>
      </c>
      <c r="E16" s="143">
        <v>11</v>
      </c>
    </row>
    <row r="17" spans="2:5">
      <c r="B17" s="140">
        <v>12</v>
      </c>
      <c r="C17" s="141" t="s">
        <v>76</v>
      </c>
      <c r="D17" s="142" t="s">
        <v>67</v>
      </c>
      <c r="E17" s="143">
        <v>10.199999999999999</v>
      </c>
    </row>
    <row r="18" spans="2:5">
      <c r="B18" s="140">
        <v>13</v>
      </c>
      <c r="C18" s="141" t="s">
        <v>77</v>
      </c>
      <c r="D18" s="142" t="s">
        <v>67</v>
      </c>
      <c r="E18" s="143">
        <v>2.75</v>
      </c>
    </row>
    <row r="19" spans="2:5">
      <c r="B19" s="140">
        <v>14</v>
      </c>
      <c r="C19" s="141" t="s">
        <v>78</v>
      </c>
      <c r="D19" s="142" t="s">
        <v>67</v>
      </c>
      <c r="E19" s="143">
        <v>32.5</v>
      </c>
    </row>
    <row r="20" spans="2:5">
      <c r="B20" s="140">
        <v>15</v>
      </c>
      <c r="C20" s="141" t="s">
        <v>79</v>
      </c>
      <c r="D20" s="142" t="s">
        <v>67</v>
      </c>
      <c r="E20" s="143">
        <v>15.4</v>
      </c>
    </row>
    <row r="21" spans="2:5">
      <c r="B21" s="140">
        <v>16</v>
      </c>
      <c r="C21" s="141" t="s">
        <v>80</v>
      </c>
      <c r="D21" s="142" t="s">
        <v>67</v>
      </c>
      <c r="E21" s="143">
        <v>1.2</v>
      </c>
    </row>
    <row r="22" spans="2:5">
      <c r="B22" s="140">
        <v>17</v>
      </c>
      <c r="C22" s="141" t="s">
        <v>81</v>
      </c>
      <c r="D22" s="142" t="s">
        <v>67</v>
      </c>
      <c r="E22" s="143">
        <v>2.5</v>
      </c>
    </row>
    <row r="23" spans="2:5">
      <c r="B23" s="140">
        <v>18</v>
      </c>
      <c r="C23" s="141" t="s">
        <v>82</v>
      </c>
      <c r="D23" s="142" t="s">
        <v>67</v>
      </c>
      <c r="E23" s="143">
        <v>1.2</v>
      </c>
    </row>
    <row r="24" spans="2:5">
      <c r="B24" s="140">
        <v>19</v>
      </c>
      <c r="C24" s="141" t="s">
        <v>83</v>
      </c>
      <c r="D24" s="142" t="s">
        <v>67</v>
      </c>
      <c r="E24" s="143">
        <v>24.75</v>
      </c>
    </row>
    <row r="25" spans="2:5">
      <c r="B25" s="140">
        <v>20</v>
      </c>
      <c r="C25" s="141" t="s">
        <v>84</v>
      </c>
      <c r="D25" s="142" t="s">
        <v>67</v>
      </c>
      <c r="E25" s="143">
        <v>1.5</v>
      </c>
    </row>
    <row r="26" spans="2:5">
      <c r="B26" s="140">
        <v>21</v>
      </c>
      <c r="C26" s="141" t="s">
        <v>85</v>
      </c>
      <c r="D26" s="142" t="s">
        <v>67</v>
      </c>
      <c r="E26" s="143">
        <v>2.5</v>
      </c>
    </row>
    <row r="27" spans="2:5">
      <c r="B27" s="140">
        <v>22</v>
      </c>
      <c r="C27" s="141" t="s">
        <v>86</v>
      </c>
      <c r="D27" s="142" t="s">
        <v>67</v>
      </c>
      <c r="E27" s="143">
        <v>13.2</v>
      </c>
    </row>
    <row r="28" spans="2:5">
      <c r="B28" s="140">
        <v>23</v>
      </c>
      <c r="C28" s="141" t="s">
        <v>87</v>
      </c>
      <c r="D28" s="142" t="s">
        <v>67</v>
      </c>
      <c r="E28" s="143">
        <v>1.5</v>
      </c>
    </row>
    <row r="29" spans="2:5">
      <c r="B29" s="140">
        <v>24</v>
      </c>
      <c r="C29" s="141" t="s">
        <v>88</v>
      </c>
      <c r="D29" s="142" t="s">
        <v>67</v>
      </c>
      <c r="E29" s="143">
        <v>12.65</v>
      </c>
    </row>
    <row r="30" spans="2:5">
      <c r="B30" s="140">
        <v>25</v>
      </c>
      <c r="C30" s="141" t="s">
        <v>89</v>
      </c>
      <c r="D30" s="142" t="s">
        <v>67</v>
      </c>
      <c r="E30" s="143">
        <v>7.3</v>
      </c>
    </row>
    <row r="31" spans="2:5">
      <c r="B31" s="140">
        <v>26</v>
      </c>
      <c r="C31" s="141" t="s">
        <v>90</v>
      </c>
      <c r="D31" s="142" t="s">
        <v>67</v>
      </c>
      <c r="E31" s="143">
        <v>10.75</v>
      </c>
    </row>
    <row r="32" spans="2:5">
      <c r="B32" s="140">
        <v>27</v>
      </c>
      <c r="C32" s="141" t="s">
        <v>91</v>
      </c>
      <c r="D32" s="142" t="s">
        <v>92</v>
      </c>
      <c r="E32" s="143">
        <v>64</v>
      </c>
    </row>
    <row r="33" spans="2:5">
      <c r="B33" s="140">
        <v>28</v>
      </c>
      <c r="C33" s="141" t="s">
        <v>93</v>
      </c>
      <c r="D33" s="142" t="s">
        <v>92</v>
      </c>
      <c r="E33" s="143">
        <v>9</v>
      </c>
    </row>
    <row r="34" spans="2:5">
      <c r="B34" s="140">
        <v>29</v>
      </c>
      <c r="C34" s="141" t="s">
        <v>94</v>
      </c>
      <c r="D34" s="142" t="s">
        <v>92</v>
      </c>
      <c r="E34" s="143">
        <v>22.5</v>
      </c>
    </row>
    <row r="35" spans="2:5">
      <c r="B35" s="140">
        <v>30</v>
      </c>
      <c r="C35" s="141" t="s">
        <v>95</v>
      </c>
      <c r="D35" s="142" t="s">
        <v>92</v>
      </c>
      <c r="E35" s="143">
        <v>8</v>
      </c>
    </row>
    <row r="36" spans="2:5">
      <c r="B36" s="140">
        <v>31</v>
      </c>
      <c r="C36" s="141" t="s">
        <v>96</v>
      </c>
      <c r="D36" s="142" t="s">
        <v>92</v>
      </c>
      <c r="E36" s="143">
        <v>6.5</v>
      </c>
    </row>
    <row r="37" spans="2:5">
      <c r="B37" s="140">
        <v>32</v>
      </c>
      <c r="C37" s="141" t="s">
        <v>97</v>
      </c>
      <c r="D37" s="142" t="s">
        <v>92</v>
      </c>
      <c r="E37" s="143">
        <v>30</v>
      </c>
    </row>
    <row r="38" spans="2:5">
      <c r="B38" s="140">
        <v>33</v>
      </c>
      <c r="C38" s="141" t="s">
        <v>98</v>
      </c>
      <c r="D38" s="142" t="s">
        <v>92</v>
      </c>
      <c r="E38" s="143">
        <v>7.5</v>
      </c>
    </row>
    <row r="39" spans="2:5">
      <c r="B39" s="140">
        <v>34</v>
      </c>
      <c r="C39" s="141" t="s">
        <v>99</v>
      </c>
      <c r="D39" s="142" t="s">
        <v>92</v>
      </c>
      <c r="E39" s="143">
        <v>4.5</v>
      </c>
    </row>
    <row r="40" spans="2:5">
      <c r="B40" s="140">
        <v>35</v>
      </c>
      <c r="C40" s="141" t="s">
        <v>100</v>
      </c>
      <c r="D40" s="142" t="s">
        <v>92</v>
      </c>
      <c r="E40" s="143">
        <v>11.5</v>
      </c>
    </row>
    <row r="41" spans="2:5">
      <c r="B41" s="140">
        <v>38</v>
      </c>
      <c r="C41" s="141" t="s">
        <v>101</v>
      </c>
      <c r="D41" s="142" t="s">
        <v>92</v>
      </c>
      <c r="E41" s="143">
        <v>6.7</v>
      </c>
    </row>
    <row r="42" spans="2:5">
      <c r="B42" s="140">
        <v>39</v>
      </c>
      <c r="C42" s="141" t="s">
        <v>102</v>
      </c>
      <c r="D42" s="142" t="s">
        <v>92</v>
      </c>
      <c r="E42" s="143">
        <v>4.1500000000000004</v>
      </c>
    </row>
    <row r="43" spans="2:5" ht="15.75" thickBot="1">
      <c r="B43" s="145">
        <v>40</v>
      </c>
      <c r="C43" s="146" t="s">
        <v>103</v>
      </c>
      <c r="D43" s="147" t="s">
        <v>92</v>
      </c>
      <c r="E43" s="148">
        <v>15.25</v>
      </c>
    </row>
    <row r="49" spans="2:5">
      <c r="B49" s="6"/>
      <c r="C49" s="6"/>
      <c r="D49" s="6"/>
      <c r="E49" s="6"/>
    </row>
    <row r="50" spans="2:5">
      <c r="B50" s="6"/>
      <c r="C50" s="6"/>
      <c r="D50" s="6"/>
      <c r="E50" s="6"/>
    </row>
    <row r="51" spans="2:5">
      <c r="B51" s="13" t="s">
        <v>239</v>
      </c>
      <c r="C51" s="13"/>
      <c r="D51" s="11"/>
      <c r="E51" s="11"/>
    </row>
    <row r="52" spans="2:5" ht="15.75" thickBot="1">
      <c r="B52" s="12"/>
      <c r="C52" s="12"/>
      <c r="D52" s="12"/>
      <c r="E52" s="12"/>
    </row>
    <row r="53" spans="2:5">
      <c r="B53" s="136">
        <v>41</v>
      </c>
      <c r="C53" s="137" t="s">
        <v>104</v>
      </c>
      <c r="D53" s="138" t="s">
        <v>92</v>
      </c>
      <c r="E53" s="139">
        <v>8.86</v>
      </c>
    </row>
    <row r="54" spans="2:5">
      <c r="B54" s="140">
        <v>42</v>
      </c>
      <c r="C54" s="141" t="s">
        <v>105</v>
      </c>
      <c r="D54" s="142" t="s">
        <v>92</v>
      </c>
      <c r="E54" s="143">
        <v>7.5</v>
      </c>
    </row>
    <row r="55" spans="2:5">
      <c r="B55" s="140">
        <v>43</v>
      </c>
      <c r="C55" s="141" t="s">
        <v>106</v>
      </c>
      <c r="D55" s="142" t="s">
        <v>92</v>
      </c>
      <c r="E55" s="143">
        <v>6.1</v>
      </c>
    </row>
    <row r="56" spans="2:5">
      <c r="B56" s="140">
        <v>44</v>
      </c>
      <c r="C56" s="141" t="s">
        <v>107</v>
      </c>
      <c r="D56" s="142" t="s">
        <v>92</v>
      </c>
      <c r="E56" s="143">
        <v>2.75</v>
      </c>
    </row>
    <row r="57" spans="2:5">
      <c r="B57" s="140">
        <v>45</v>
      </c>
      <c r="C57" s="141" t="s">
        <v>108</v>
      </c>
      <c r="D57" s="142" t="s">
        <v>92</v>
      </c>
      <c r="E57" s="143">
        <v>7.7</v>
      </c>
    </row>
    <row r="58" spans="2:5">
      <c r="B58" s="140">
        <v>46</v>
      </c>
      <c r="C58" s="141" t="s">
        <v>109</v>
      </c>
      <c r="D58" s="142" t="s">
        <v>92</v>
      </c>
      <c r="E58" s="143">
        <v>4.4000000000000004</v>
      </c>
    </row>
    <row r="59" spans="2:5">
      <c r="B59" s="140">
        <v>47</v>
      </c>
      <c r="C59" s="141" t="s">
        <v>110</v>
      </c>
      <c r="D59" s="142" t="s">
        <v>92</v>
      </c>
      <c r="E59" s="143">
        <v>5.5</v>
      </c>
    </row>
    <row r="60" spans="2:5">
      <c r="B60" s="140">
        <v>48</v>
      </c>
      <c r="C60" s="141" t="s">
        <v>111</v>
      </c>
      <c r="D60" s="142" t="s">
        <v>92</v>
      </c>
      <c r="E60" s="143">
        <v>3.85</v>
      </c>
    </row>
    <row r="61" spans="2:5">
      <c r="B61" s="140">
        <v>49</v>
      </c>
      <c r="C61" s="141" t="s">
        <v>112</v>
      </c>
      <c r="D61" s="142" t="s">
        <v>92</v>
      </c>
      <c r="E61" s="143">
        <v>4.4000000000000004</v>
      </c>
    </row>
    <row r="62" spans="2:5">
      <c r="B62" s="140">
        <v>50</v>
      </c>
      <c r="C62" s="141" t="s">
        <v>73</v>
      </c>
      <c r="D62" s="142" t="s">
        <v>92</v>
      </c>
      <c r="E62" s="143">
        <v>3</v>
      </c>
    </row>
    <row r="63" spans="2:5">
      <c r="B63" s="140">
        <v>51</v>
      </c>
      <c r="C63" s="141" t="s">
        <v>113</v>
      </c>
      <c r="D63" s="142" t="s">
        <v>92</v>
      </c>
      <c r="E63" s="143">
        <v>3.8</v>
      </c>
    </row>
    <row r="64" spans="2:5">
      <c r="B64" s="140">
        <v>52</v>
      </c>
      <c r="C64" s="141" t="s">
        <v>114</v>
      </c>
      <c r="D64" s="142" t="s">
        <v>92</v>
      </c>
      <c r="E64" s="143">
        <v>2.75</v>
      </c>
    </row>
    <row r="65" spans="2:5">
      <c r="B65" s="140">
        <v>53</v>
      </c>
      <c r="C65" s="141" t="s">
        <v>115</v>
      </c>
      <c r="D65" s="142" t="s">
        <v>92</v>
      </c>
      <c r="E65" s="143">
        <v>0.8</v>
      </c>
    </row>
    <row r="66" spans="2:5">
      <c r="B66" s="140">
        <v>54</v>
      </c>
      <c r="C66" s="141" t="s">
        <v>116</v>
      </c>
      <c r="D66" s="142" t="s">
        <v>92</v>
      </c>
      <c r="E66" s="143">
        <v>4.6500000000000004</v>
      </c>
    </row>
    <row r="67" spans="2:5">
      <c r="B67" s="144">
        <v>55</v>
      </c>
      <c r="C67" s="141" t="s">
        <v>117</v>
      </c>
      <c r="D67" s="142" t="s">
        <v>92</v>
      </c>
      <c r="E67" s="143">
        <v>5.5</v>
      </c>
    </row>
    <row r="68" spans="2:5">
      <c r="B68" s="140">
        <v>56</v>
      </c>
      <c r="C68" s="141" t="s">
        <v>118</v>
      </c>
      <c r="D68" s="142" t="s">
        <v>92</v>
      </c>
      <c r="E68" s="143">
        <v>1.65</v>
      </c>
    </row>
    <row r="69" spans="2:5">
      <c r="B69" s="140">
        <v>57</v>
      </c>
      <c r="C69" s="141" t="s">
        <v>119</v>
      </c>
      <c r="D69" s="142" t="s">
        <v>92</v>
      </c>
      <c r="E69" s="143">
        <v>1.75</v>
      </c>
    </row>
    <row r="70" spans="2:5">
      <c r="B70" s="140">
        <v>58</v>
      </c>
      <c r="C70" s="141" t="s">
        <v>120</v>
      </c>
      <c r="D70" s="142" t="s">
        <v>92</v>
      </c>
      <c r="E70" s="143">
        <v>2</v>
      </c>
    </row>
    <row r="71" spans="2:5">
      <c r="B71" s="140">
        <v>59</v>
      </c>
      <c r="C71" s="141" t="s">
        <v>121</v>
      </c>
      <c r="D71" s="142" t="s">
        <v>92</v>
      </c>
      <c r="E71" s="143">
        <v>0.5</v>
      </c>
    </row>
    <row r="72" spans="2:5">
      <c r="B72" s="140">
        <v>60</v>
      </c>
      <c r="C72" s="141" t="s">
        <v>122</v>
      </c>
      <c r="D72" s="142" t="s">
        <v>92</v>
      </c>
      <c r="E72" s="143">
        <v>3.65</v>
      </c>
    </row>
    <row r="73" spans="2:5">
      <c r="B73" s="140">
        <v>61</v>
      </c>
      <c r="C73" s="141" t="s">
        <v>123</v>
      </c>
      <c r="D73" s="142" t="s">
        <v>92</v>
      </c>
      <c r="E73" s="143">
        <v>16.8</v>
      </c>
    </row>
    <row r="74" spans="2:5">
      <c r="B74" s="140">
        <v>62</v>
      </c>
      <c r="C74" s="141" t="s">
        <v>124</v>
      </c>
      <c r="D74" s="142" t="s">
        <v>92</v>
      </c>
      <c r="E74" s="143">
        <v>4.5</v>
      </c>
    </row>
    <row r="75" spans="2:5">
      <c r="B75" s="140">
        <v>63</v>
      </c>
      <c r="C75" s="141" t="s">
        <v>125</v>
      </c>
      <c r="D75" s="142" t="s">
        <v>92</v>
      </c>
      <c r="E75" s="143">
        <v>2</v>
      </c>
    </row>
    <row r="76" spans="2:5">
      <c r="B76" s="140">
        <v>64</v>
      </c>
      <c r="C76" s="141" t="s">
        <v>126</v>
      </c>
      <c r="D76" s="142" t="s">
        <v>92</v>
      </c>
      <c r="E76" s="143">
        <v>7</v>
      </c>
    </row>
    <row r="77" spans="2:5">
      <c r="B77" s="140">
        <v>65</v>
      </c>
      <c r="C77" s="141" t="s">
        <v>127</v>
      </c>
      <c r="D77" s="142" t="s">
        <v>92</v>
      </c>
      <c r="E77" s="143">
        <v>7.5</v>
      </c>
    </row>
    <row r="78" spans="2:5">
      <c r="B78" s="140">
        <v>66</v>
      </c>
      <c r="C78" s="141" t="s">
        <v>128</v>
      </c>
      <c r="D78" s="142" t="s">
        <v>92</v>
      </c>
      <c r="E78" s="143">
        <v>6.05</v>
      </c>
    </row>
    <row r="79" spans="2:5">
      <c r="B79" s="140">
        <v>67</v>
      </c>
      <c r="C79" s="141" t="s">
        <v>129</v>
      </c>
      <c r="D79" s="142" t="s">
        <v>92</v>
      </c>
      <c r="E79" s="143">
        <v>6.6</v>
      </c>
    </row>
    <row r="80" spans="2:5">
      <c r="B80" s="140">
        <v>68</v>
      </c>
      <c r="C80" s="141" t="s">
        <v>130</v>
      </c>
      <c r="D80" s="142" t="s">
        <v>92</v>
      </c>
      <c r="E80" s="143">
        <v>7.25</v>
      </c>
    </row>
    <row r="81" spans="2:5">
      <c r="B81" s="140">
        <v>69</v>
      </c>
      <c r="C81" s="141" t="s">
        <v>131</v>
      </c>
      <c r="D81" s="142" t="s">
        <v>92</v>
      </c>
      <c r="E81" s="143">
        <v>18</v>
      </c>
    </row>
    <row r="82" spans="2:5">
      <c r="B82" s="140">
        <v>70</v>
      </c>
      <c r="C82" s="141" t="s">
        <v>132</v>
      </c>
      <c r="D82" s="142" t="s">
        <v>92</v>
      </c>
      <c r="E82" s="143">
        <v>6.85</v>
      </c>
    </row>
    <row r="83" spans="2:5">
      <c r="B83" s="140">
        <v>71</v>
      </c>
      <c r="C83" s="141" t="s">
        <v>133</v>
      </c>
      <c r="D83" s="142" t="s">
        <v>92</v>
      </c>
      <c r="E83" s="143">
        <v>4.3</v>
      </c>
    </row>
    <row r="84" spans="2:5">
      <c r="B84" s="140">
        <v>72</v>
      </c>
      <c r="C84" s="141" t="s">
        <v>134</v>
      </c>
      <c r="D84" s="142" t="s">
        <v>92</v>
      </c>
      <c r="E84" s="143">
        <v>7.15</v>
      </c>
    </row>
    <row r="85" spans="2:5">
      <c r="B85" s="140">
        <v>73</v>
      </c>
      <c r="C85" s="141" t="s">
        <v>135</v>
      </c>
      <c r="D85" s="142" t="s">
        <v>92</v>
      </c>
      <c r="E85" s="143">
        <v>10.5</v>
      </c>
    </row>
    <row r="86" spans="2:5">
      <c r="B86" s="140">
        <v>74</v>
      </c>
      <c r="C86" s="141" t="s">
        <v>136</v>
      </c>
      <c r="D86" s="142" t="s">
        <v>92</v>
      </c>
      <c r="E86" s="143">
        <v>3.85</v>
      </c>
    </row>
    <row r="87" spans="2:5">
      <c r="B87" s="140">
        <v>75</v>
      </c>
      <c r="C87" s="141" t="s">
        <v>137</v>
      </c>
      <c r="D87" s="142" t="s">
        <v>92</v>
      </c>
      <c r="E87" s="143">
        <v>9.65</v>
      </c>
    </row>
    <row r="88" spans="2:5">
      <c r="B88" s="140">
        <v>76</v>
      </c>
      <c r="C88" s="141" t="s">
        <v>138</v>
      </c>
      <c r="D88" s="142" t="s">
        <v>92</v>
      </c>
      <c r="E88" s="143">
        <v>7.15</v>
      </c>
    </row>
    <row r="89" spans="2:5">
      <c r="B89" s="140">
        <v>77</v>
      </c>
      <c r="C89" s="141" t="s">
        <v>139</v>
      </c>
      <c r="D89" s="142" t="s">
        <v>92</v>
      </c>
      <c r="E89" s="143">
        <v>6.5</v>
      </c>
    </row>
    <row r="90" spans="2:5">
      <c r="B90" s="140">
        <v>78</v>
      </c>
      <c r="C90" s="141" t="s">
        <v>140</v>
      </c>
      <c r="D90" s="142" t="s">
        <v>92</v>
      </c>
      <c r="E90" s="143">
        <v>5.5</v>
      </c>
    </row>
    <row r="91" spans="2:5">
      <c r="B91" s="140">
        <v>79</v>
      </c>
      <c r="C91" s="141" t="s">
        <v>141</v>
      </c>
      <c r="D91" s="142" t="s">
        <v>92</v>
      </c>
      <c r="E91" s="143">
        <v>11</v>
      </c>
    </row>
    <row r="92" spans="2:5" ht="15.75" thickBot="1">
      <c r="B92" s="145">
        <v>80</v>
      </c>
      <c r="C92" s="146" t="s">
        <v>142</v>
      </c>
      <c r="D92" s="147" t="s">
        <v>92</v>
      </c>
      <c r="E92" s="148">
        <v>3.5</v>
      </c>
    </row>
    <row r="93" spans="2:5">
      <c r="B93" s="193" t="s">
        <v>234</v>
      </c>
      <c r="C93" s="193"/>
      <c r="D93" s="193"/>
      <c r="E93" s="193"/>
    </row>
  </sheetData>
  <mergeCells count="5">
    <mergeCell ref="B4:C4"/>
    <mergeCell ref="B5:C5"/>
    <mergeCell ref="B2:E2"/>
    <mergeCell ref="B1:E1"/>
    <mergeCell ref="B93:E9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E39"/>
  <sheetViews>
    <sheetView topLeftCell="A19" workbookViewId="0">
      <selection activeCell="B2" sqref="B2:D2"/>
    </sheetView>
  </sheetViews>
  <sheetFormatPr defaultRowHeight="15"/>
  <cols>
    <col min="2" max="2" width="27.28515625" customWidth="1"/>
    <col min="3" max="3" width="21.85546875" customWidth="1"/>
    <col min="4" max="4" width="18.140625" customWidth="1"/>
  </cols>
  <sheetData>
    <row r="1" spans="1:5">
      <c r="B1" s="196" t="s">
        <v>241</v>
      </c>
      <c r="C1" s="196"/>
      <c r="D1" s="196"/>
    </row>
    <row r="2" spans="1:5" ht="16.5">
      <c r="A2" s="3"/>
      <c r="B2" s="184" t="s">
        <v>245</v>
      </c>
      <c r="C2" s="184"/>
      <c r="D2" s="184"/>
    </row>
    <row r="3" spans="1:5" ht="16.5">
      <c r="A3" s="3"/>
      <c r="B3" s="184" t="s">
        <v>227</v>
      </c>
      <c r="C3" s="184"/>
      <c r="D3" s="184"/>
    </row>
    <row r="4" spans="1:5" ht="17.25" thickBot="1">
      <c r="A4" s="3"/>
      <c r="B4" s="8"/>
      <c r="C4" s="6"/>
      <c r="D4" s="6"/>
    </row>
    <row r="5" spans="1:5" ht="17.25" thickTop="1">
      <c r="A5" s="3"/>
      <c r="B5" s="197" t="s">
        <v>31</v>
      </c>
      <c r="C5" s="199" t="s">
        <v>143</v>
      </c>
      <c r="D5" s="201" t="s">
        <v>144</v>
      </c>
    </row>
    <row r="6" spans="1:5" ht="17.25" thickBot="1">
      <c r="A6" s="3"/>
      <c r="B6" s="198"/>
      <c r="C6" s="200"/>
      <c r="D6" s="202"/>
    </row>
    <row r="7" spans="1:5" ht="17.25" thickBot="1">
      <c r="A7" s="3"/>
      <c r="B7" s="157" t="s">
        <v>190</v>
      </c>
      <c r="C7" s="155" t="s">
        <v>191</v>
      </c>
      <c r="D7" s="156" t="s">
        <v>192</v>
      </c>
    </row>
    <row r="8" spans="1:5" ht="16.5">
      <c r="A8" s="3"/>
      <c r="B8" s="115" t="s">
        <v>183</v>
      </c>
      <c r="C8" s="151">
        <v>11</v>
      </c>
      <c r="D8" s="152" t="s">
        <v>9</v>
      </c>
      <c r="E8" s="4"/>
    </row>
    <row r="9" spans="1:5" ht="16.5">
      <c r="A9" s="3"/>
      <c r="B9" s="118" t="s">
        <v>182</v>
      </c>
      <c r="C9" s="142">
        <v>5</v>
      </c>
      <c r="D9" s="143" t="s">
        <v>9</v>
      </c>
    </row>
    <row r="10" spans="1:5" ht="16.5">
      <c r="A10" s="3"/>
      <c r="B10" s="118" t="s">
        <v>181</v>
      </c>
      <c r="C10" s="142" t="s">
        <v>9</v>
      </c>
      <c r="D10" s="143" t="s">
        <v>9</v>
      </c>
    </row>
    <row r="11" spans="1:5" ht="16.5">
      <c r="A11" s="3"/>
      <c r="B11" s="118" t="s">
        <v>180</v>
      </c>
      <c r="C11" s="142">
        <v>4</v>
      </c>
      <c r="D11" s="143">
        <v>1</v>
      </c>
    </row>
    <row r="12" spans="1:5" ht="16.5">
      <c r="A12" s="3"/>
      <c r="B12" s="118" t="s">
        <v>179</v>
      </c>
      <c r="C12" s="142" t="s">
        <v>9</v>
      </c>
      <c r="D12" s="143" t="s">
        <v>9</v>
      </c>
    </row>
    <row r="13" spans="1:5" ht="16.5">
      <c r="A13" s="3"/>
      <c r="B13" s="118" t="s">
        <v>178</v>
      </c>
      <c r="C13" s="142">
        <v>2</v>
      </c>
      <c r="D13" s="143" t="s">
        <v>9</v>
      </c>
    </row>
    <row r="14" spans="1:5" ht="16.5">
      <c r="A14" s="3"/>
      <c r="B14" s="118" t="s">
        <v>177</v>
      </c>
      <c r="C14" s="142">
        <v>11</v>
      </c>
      <c r="D14" s="143" t="s">
        <v>9</v>
      </c>
    </row>
    <row r="15" spans="1:5" ht="16.5">
      <c r="A15" s="3"/>
      <c r="B15" s="118" t="s">
        <v>176</v>
      </c>
      <c r="C15" s="142">
        <v>14</v>
      </c>
      <c r="D15" s="143" t="s">
        <v>9</v>
      </c>
    </row>
    <row r="16" spans="1:5" ht="16.5">
      <c r="A16" s="3"/>
      <c r="B16" s="118" t="s">
        <v>175</v>
      </c>
      <c r="C16" s="142">
        <v>6</v>
      </c>
      <c r="D16" s="143" t="s">
        <v>9</v>
      </c>
    </row>
    <row r="17" spans="1:4" ht="16.5">
      <c r="A17" s="3"/>
      <c r="B17" s="118" t="s">
        <v>174</v>
      </c>
      <c r="C17" s="142">
        <v>24</v>
      </c>
      <c r="D17" s="143" t="s">
        <v>9</v>
      </c>
    </row>
    <row r="18" spans="1:4" ht="16.5">
      <c r="A18" s="3"/>
      <c r="B18" s="118" t="s">
        <v>173</v>
      </c>
      <c r="C18" s="142">
        <v>17</v>
      </c>
      <c r="D18" s="143" t="s">
        <v>9</v>
      </c>
    </row>
    <row r="19" spans="1:4" ht="16.5">
      <c r="A19" s="3"/>
      <c r="B19" s="118" t="s">
        <v>172</v>
      </c>
      <c r="C19" s="142">
        <v>16</v>
      </c>
      <c r="D19" s="143" t="s">
        <v>9</v>
      </c>
    </row>
    <row r="20" spans="1:4" ht="16.5">
      <c r="A20" s="3"/>
      <c r="B20" s="118" t="s">
        <v>171</v>
      </c>
      <c r="C20" s="142">
        <v>8</v>
      </c>
      <c r="D20" s="143" t="s">
        <v>9</v>
      </c>
    </row>
    <row r="21" spans="1:4" ht="16.5">
      <c r="A21" s="3"/>
      <c r="B21" s="118" t="s">
        <v>170</v>
      </c>
      <c r="C21" s="142">
        <v>2</v>
      </c>
      <c r="D21" s="143" t="s">
        <v>9</v>
      </c>
    </row>
    <row r="22" spans="1:4" ht="16.5">
      <c r="A22" s="3"/>
      <c r="B22" s="118" t="s">
        <v>169</v>
      </c>
      <c r="C22" s="142" t="s">
        <v>9</v>
      </c>
      <c r="D22" s="143" t="s">
        <v>9</v>
      </c>
    </row>
    <row r="23" spans="1:4" ht="16.5">
      <c r="A23" s="3"/>
      <c r="B23" s="118" t="s">
        <v>168</v>
      </c>
      <c r="C23" s="142" t="s">
        <v>9</v>
      </c>
      <c r="D23" s="143" t="s">
        <v>9</v>
      </c>
    </row>
    <row r="24" spans="1:4" ht="16.5">
      <c r="A24" s="3"/>
      <c r="B24" s="118" t="s">
        <v>167</v>
      </c>
      <c r="C24" s="142">
        <v>1</v>
      </c>
      <c r="D24" s="143" t="s">
        <v>9</v>
      </c>
    </row>
    <row r="25" spans="1:4" ht="16.5">
      <c r="A25" s="3"/>
      <c r="B25" s="118" t="s">
        <v>158</v>
      </c>
      <c r="C25" s="142" t="s">
        <v>9</v>
      </c>
      <c r="D25" s="143" t="s">
        <v>9</v>
      </c>
    </row>
    <row r="26" spans="1:4" ht="16.5">
      <c r="A26" s="3"/>
      <c r="B26" s="118" t="s">
        <v>159</v>
      </c>
      <c r="C26" s="142">
        <v>6</v>
      </c>
      <c r="D26" s="143" t="s">
        <v>9</v>
      </c>
    </row>
    <row r="27" spans="1:4" ht="16.5">
      <c r="A27" s="3"/>
      <c r="B27" s="118" t="s">
        <v>160</v>
      </c>
      <c r="C27" s="142">
        <v>8</v>
      </c>
      <c r="D27" s="143" t="s">
        <v>9</v>
      </c>
    </row>
    <row r="28" spans="1:4" ht="16.5">
      <c r="A28" s="3"/>
      <c r="B28" s="118" t="s">
        <v>161</v>
      </c>
      <c r="C28" s="142">
        <v>24</v>
      </c>
      <c r="D28" s="143" t="s">
        <v>9</v>
      </c>
    </row>
    <row r="29" spans="1:4" ht="16.5">
      <c r="A29" s="3"/>
      <c r="B29" s="118" t="s">
        <v>162</v>
      </c>
      <c r="C29" s="142">
        <v>3</v>
      </c>
      <c r="D29" s="143" t="s">
        <v>9</v>
      </c>
    </row>
    <row r="30" spans="1:4" ht="16.5">
      <c r="A30" s="3"/>
      <c r="B30" s="118" t="s">
        <v>163</v>
      </c>
      <c r="C30" s="142">
        <v>2</v>
      </c>
      <c r="D30" s="143" t="s">
        <v>9</v>
      </c>
    </row>
    <row r="31" spans="1:4" ht="16.5">
      <c r="A31" s="3"/>
      <c r="B31" s="118" t="s">
        <v>164</v>
      </c>
      <c r="C31" s="142">
        <v>5</v>
      </c>
      <c r="D31" s="143" t="s">
        <v>9</v>
      </c>
    </row>
    <row r="32" spans="1:4" ht="16.5">
      <c r="A32" s="3"/>
      <c r="B32" s="118" t="s">
        <v>165</v>
      </c>
      <c r="C32" s="142" t="s">
        <v>9</v>
      </c>
      <c r="D32" s="143" t="s">
        <v>9</v>
      </c>
    </row>
    <row r="33" spans="1:4" ht="17.25" thickBot="1">
      <c r="A33" s="3"/>
      <c r="B33" s="158" t="s">
        <v>166</v>
      </c>
      <c r="C33" s="147">
        <v>5</v>
      </c>
      <c r="D33" s="148" t="s">
        <v>9</v>
      </c>
    </row>
    <row r="34" spans="1:4" ht="16.5">
      <c r="A34" s="3"/>
      <c r="B34" s="161" t="s">
        <v>225</v>
      </c>
      <c r="C34" s="159">
        <f>SUM(C8:C33)</f>
        <v>174</v>
      </c>
      <c r="D34" s="160">
        <f>SUM(D8:D33)</f>
        <v>1</v>
      </c>
    </row>
    <row r="35" spans="1:4" ht="16.5">
      <c r="A35" s="3"/>
      <c r="B35" s="162">
        <v>2015</v>
      </c>
      <c r="C35" s="163">
        <v>174</v>
      </c>
      <c r="D35" s="164">
        <v>1</v>
      </c>
    </row>
    <row r="36" spans="1:4" ht="16.5">
      <c r="A36" s="3"/>
      <c r="B36" s="162">
        <v>2014</v>
      </c>
      <c r="C36" s="163">
        <v>174</v>
      </c>
      <c r="D36" s="164">
        <v>1</v>
      </c>
    </row>
    <row r="37" spans="1:4" ht="16.5">
      <c r="A37" s="3"/>
      <c r="B37" s="162">
        <v>2013</v>
      </c>
      <c r="C37" s="163">
        <v>174</v>
      </c>
      <c r="D37" s="164">
        <v>1</v>
      </c>
    </row>
    <row r="38" spans="1:4" ht="17.25" thickBot="1">
      <c r="A38" s="3"/>
      <c r="B38" s="165">
        <v>2012</v>
      </c>
      <c r="C38" s="166">
        <v>174</v>
      </c>
      <c r="D38" s="167">
        <v>1</v>
      </c>
    </row>
    <row r="39" spans="1:4" ht="17.25" thickTop="1">
      <c r="A39" s="3"/>
      <c r="B39" s="194" t="s">
        <v>235</v>
      </c>
      <c r="C39" s="195"/>
      <c r="D39" s="195"/>
    </row>
  </sheetData>
  <mergeCells count="7">
    <mergeCell ref="B39:D39"/>
    <mergeCell ref="B3:D3"/>
    <mergeCell ref="B1:D1"/>
    <mergeCell ref="B2:D2"/>
    <mergeCell ref="B5:B6"/>
    <mergeCell ref="C5:C6"/>
    <mergeCell ref="D5:D6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B1:K22"/>
  <sheetViews>
    <sheetView topLeftCell="B13" zoomScale="120" zoomScaleNormal="120" workbookViewId="0">
      <selection activeCell="B2" sqref="B2:J2"/>
    </sheetView>
  </sheetViews>
  <sheetFormatPr defaultRowHeight="15"/>
  <cols>
    <col min="1" max="1" width="8" customWidth="1"/>
    <col min="2" max="2" width="5.140625" customWidth="1"/>
    <col min="3" max="3" width="22.140625" customWidth="1"/>
    <col min="4" max="4" width="8.5703125" customWidth="1"/>
    <col min="5" max="5" width="9.140625" customWidth="1"/>
    <col min="6" max="6" width="9" customWidth="1"/>
    <col min="7" max="7" width="10.7109375" customWidth="1"/>
    <col min="8" max="8" width="11.28515625" customWidth="1"/>
    <col min="9" max="9" width="11.42578125" customWidth="1"/>
    <col min="10" max="10" width="11.5703125" customWidth="1"/>
    <col min="11" max="11" width="11" customWidth="1"/>
  </cols>
  <sheetData>
    <row r="1" spans="2:11">
      <c r="B1" s="185" t="s">
        <v>242</v>
      </c>
      <c r="C1" s="185"/>
      <c r="D1" s="185"/>
      <c r="E1" s="185"/>
      <c r="F1" s="185"/>
      <c r="G1" s="185"/>
      <c r="H1" s="185"/>
      <c r="I1" s="185"/>
      <c r="J1" s="185"/>
    </row>
    <row r="2" spans="2:11">
      <c r="B2" s="203" t="s">
        <v>228</v>
      </c>
      <c r="C2" s="203"/>
      <c r="D2" s="203"/>
      <c r="E2" s="203"/>
      <c r="F2" s="203"/>
      <c r="G2" s="203"/>
      <c r="H2" s="203"/>
      <c r="I2" s="203"/>
      <c r="J2" s="203"/>
    </row>
    <row r="3" spans="2:11" ht="15.75" thickBot="1">
      <c r="B3" s="43"/>
      <c r="C3" s="43"/>
      <c r="D3" s="43"/>
      <c r="E3" s="43"/>
      <c r="F3" s="43"/>
      <c r="G3" s="43"/>
      <c r="H3" s="43"/>
      <c r="I3" s="43"/>
      <c r="J3" s="43"/>
    </row>
    <row r="4" spans="2:11" ht="25.5" customHeight="1" thickTop="1">
      <c r="B4" s="206" t="s">
        <v>145</v>
      </c>
      <c r="C4" s="207"/>
      <c r="D4" s="210" t="s">
        <v>146</v>
      </c>
      <c r="E4" s="210"/>
      <c r="F4" s="45"/>
      <c r="G4" s="45" t="s">
        <v>147</v>
      </c>
      <c r="H4" s="45"/>
      <c r="I4" s="40" t="s">
        <v>148</v>
      </c>
      <c r="J4" s="210" t="s">
        <v>149</v>
      </c>
      <c r="K4" s="211"/>
    </row>
    <row r="5" spans="2:11">
      <c r="B5" s="208"/>
      <c r="C5" s="209"/>
      <c r="D5" s="44" t="s">
        <v>233</v>
      </c>
      <c r="E5" s="41" t="s">
        <v>232</v>
      </c>
      <c r="F5" s="44" t="s">
        <v>233</v>
      </c>
      <c r="G5" s="41" t="s">
        <v>232</v>
      </c>
      <c r="H5" s="44" t="s">
        <v>233</v>
      </c>
      <c r="I5" s="41" t="s">
        <v>232</v>
      </c>
      <c r="J5" s="44" t="s">
        <v>233</v>
      </c>
      <c r="K5" s="42" t="s">
        <v>232</v>
      </c>
    </row>
    <row r="6" spans="2:11">
      <c r="B6" s="204" t="s">
        <v>153</v>
      </c>
      <c r="C6" s="205"/>
      <c r="D6" s="212" t="s">
        <v>154</v>
      </c>
      <c r="E6" s="212"/>
      <c r="F6" s="214" t="s">
        <v>155</v>
      </c>
      <c r="G6" s="214"/>
      <c r="H6" s="214" t="s">
        <v>157</v>
      </c>
      <c r="I6" s="214"/>
      <c r="J6" s="212" t="s">
        <v>184</v>
      </c>
      <c r="K6" s="213"/>
    </row>
    <row r="7" spans="2:11">
      <c r="B7" s="46" t="s">
        <v>204</v>
      </c>
      <c r="C7" s="47"/>
      <c r="D7" s="48">
        <v>548</v>
      </c>
      <c r="E7" s="24">
        <v>403</v>
      </c>
      <c r="F7" s="48">
        <v>33</v>
      </c>
      <c r="G7" s="24">
        <v>34</v>
      </c>
      <c r="H7" s="48">
        <v>36</v>
      </c>
      <c r="I7" s="24">
        <v>33</v>
      </c>
      <c r="J7" s="48">
        <v>617</v>
      </c>
      <c r="K7" s="49">
        <f>+E7+G7+I7</f>
        <v>470</v>
      </c>
    </row>
    <row r="8" spans="2:11">
      <c r="B8" s="50" t="s">
        <v>205</v>
      </c>
      <c r="C8" s="51"/>
      <c r="D8" s="27">
        <v>35</v>
      </c>
      <c r="E8" s="26">
        <v>46</v>
      </c>
      <c r="F8" s="27">
        <v>10</v>
      </c>
      <c r="G8" s="26">
        <v>7</v>
      </c>
      <c r="H8" s="27">
        <v>25</v>
      </c>
      <c r="I8" s="26">
        <v>24</v>
      </c>
      <c r="J8" s="27">
        <v>70</v>
      </c>
      <c r="K8" s="49">
        <f t="shared" ref="K8:K21" si="0">+E8+G8+I8</f>
        <v>77</v>
      </c>
    </row>
    <row r="9" spans="2:11">
      <c r="B9" s="50" t="s">
        <v>206</v>
      </c>
      <c r="C9" s="51"/>
      <c r="D9" s="27">
        <v>24</v>
      </c>
      <c r="E9" s="26">
        <v>11</v>
      </c>
      <c r="F9" s="27">
        <v>13</v>
      </c>
      <c r="G9" s="26">
        <v>6</v>
      </c>
      <c r="H9" s="27">
        <v>11</v>
      </c>
      <c r="I9" s="26">
        <v>8</v>
      </c>
      <c r="J9" s="27">
        <v>48</v>
      </c>
      <c r="K9" s="49">
        <f t="shared" si="0"/>
        <v>25</v>
      </c>
    </row>
    <row r="10" spans="2:11">
      <c r="B10" s="50" t="s">
        <v>207</v>
      </c>
      <c r="C10" s="51"/>
      <c r="D10" s="27">
        <v>573</v>
      </c>
      <c r="E10" s="26">
        <v>1300</v>
      </c>
      <c r="F10" s="27">
        <v>223</v>
      </c>
      <c r="G10" s="26">
        <v>255</v>
      </c>
      <c r="H10" s="27">
        <v>350</v>
      </c>
      <c r="I10" s="26">
        <v>409</v>
      </c>
      <c r="J10" s="52">
        <v>1146</v>
      </c>
      <c r="K10" s="53">
        <f t="shared" si="0"/>
        <v>1964</v>
      </c>
    </row>
    <row r="11" spans="2:11">
      <c r="B11" s="50" t="s">
        <v>208</v>
      </c>
      <c r="C11" s="51"/>
      <c r="D11" s="27">
        <v>469</v>
      </c>
      <c r="E11" s="26">
        <v>1273</v>
      </c>
      <c r="F11" s="27">
        <v>193</v>
      </c>
      <c r="G11" s="26">
        <v>295</v>
      </c>
      <c r="H11" s="27">
        <v>303</v>
      </c>
      <c r="I11" s="26">
        <v>406</v>
      </c>
      <c r="J11" s="27">
        <v>992</v>
      </c>
      <c r="K11" s="53">
        <f t="shared" si="0"/>
        <v>1974</v>
      </c>
    </row>
    <row r="12" spans="2:11">
      <c r="B12" s="50" t="s">
        <v>209</v>
      </c>
      <c r="C12" s="51"/>
      <c r="D12" s="27">
        <v>65</v>
      </c>
      <c r="E12" s="26">
        <v>57</v>
      </c>
      <c r="F12" s="27">
        <v>22</v>
      </c>
      <c r="G12" s="26">
        <v>19</v>
      </c>
      <c r="H12" s="27">
        <v>43</v>
      </c>
      <c r="I12" s="26">
        <v>52</v>
      </c>
      <c r="J12" s="27">
        <v>130</v>
      </c>
      <c r="K12" s="53">
        <f t="shared" si="0"/>
        <v>128</v>
      </c>
    </row>
    <row r="13" spans="2:11">
      <c r="B13" s="50" t="s">
        <v>210</v>
      </c>
      <c r="C13" s="51"/>
      <c r="D13" s="27">
        <v>33</v>
      </c>
      <c r="E13" s="26">
        <v>60</v>
      </c>
      <c r="F13" s="27">
        <v>7</v>
      </c>
      <c r="G13" s="26">
        <v>24</v>
      </c>
      <c r="H13" s="27">
        <v>26</v>
      </c>
      <c r="I13" s="26">
        <v>4</v>
      </c>
      <c r="J13" s="27">
        <v>66</v>
      </c>
      <c r="K13" s="53">
        <f t="shared" si="0"/>
        <v>88</v>
      </c>
    </row>
    <row r="14" spans="2:11">
      <c r="B14" s="50" t="s">
        <v>211</v>
      </c>
      <c r="C14" s="51"/>
      <c r="D14" s="27">
        <v>7</v>
      </c>
      <c r="E14" s="26">
        <v>21</v>
      </c>
      <c r="F14" s="27">
        <v>4</v>
      </c>
      <c r="G14" s="26">
        <v>2</v>
      </c>
      <c r="H14" s="27">
        <v>3</v>
      </c>
      <c r="I14" s="26">
        <v>6</v>
      </c>
      <c r="J14" s="27">
        <v>14</v>
      </c>
      <c r="K14" s="53">
        <f t="shared" si="0"/>
        <v>29</v>
      </c>
    </row>
    <row r="15" spans="2:11">
      <c r="B15" s="50" t="s">
        <v>212</v>
      </c>
      <c r="C15" s="51"/>
      <c r="D15" s="27">
        <v>2</v>
      </c>
      <c r="E15" s="26">
        <v>24</v>
      </c>
      <c r="F15" s="27">
        <v>1</v>
      </c>
      <c r="G15" s="26">
        <v>2</v>
      </c>
      <c r="H15" s="27">
        <v>1</v>
      </c>
      <c r="I15" s="26">
        <v>4</v>
      </c>
      <c r="J15" s="27">
        <v>4</v>
      </c>
      <c r="K15" s="53">
        <f t="shared" si="0"/>
        <v>30</v>
      </c>
    </row>
    <row r="16" spans="2:11">
      <c r="B16" s="50" t="s">
        <v>213</v>
      </c>
      <c r="C16" s="51"/>
      <c r="D16" s="27" t="s">
        <v>150</v>
      </c>
      <c r="E16" s="26">
        <v>17.783999999999999</v>
      </c>
      <c r="F16" s="27" t="s">
        <v>151</v>
      </c>
      <c r="G16" s="26">
        <v>7.4390000000000001</v>
      </c>
      <c r="H16" s="27" t="s">
        <v>152</v>
      </c>
      <c r="I16" s="26">
        <v>17.853000000000002</v>
      </c>
      <c r="J16" s="52">
        <v>42408</v>
      </c>
      <c r="K16" s="54">
        <f t="shared" si="0"/>
        <v>43.076000000000001</v>
      </c>
    </row>
    <row r="17" spans="2:11">
      <c r="B17" s="50" t="s">
        <v>214</v>
      </c>
      <c r="C17" s="51"/>
      <c r="D17" s="27" t="s">
        <v>150</v>
      </c>
      <c r="E17" s="26">
        <v>311.84399999999999</v>
      </c>
      <c r="F17" s="27" t="s">
        <v>151</v>
      </c>
      <c r="G17" s="26">
        <v>67.367000000000004</v>
      </c>
      <c r="H17" s="27" t="s">
        <v>152</v>
      </c>
      <c r="I17" s="26">
        <v>103.759</v>
      </c>
      <c r="J17" s="27">
        <v>479.09</v>
      </c>
      <c r="K17" s="54">
        <f t="shared" si="0"/>
        <v>482.97</v>
      </c>
    </row>
    <row r="18" spans="2:11">
      <c r="B18" s="50" t="s">
        <v>215</v>
      </c>
      <c r="C18" s="51"/>
      <c r="D18" s="27">
        <v>2</v>
      </c>
      <c r="E18" s="26">
        <v>6</v>
      </c>
      <c r="F18" s="27">
        <v>1</v>
      </c>
      <c r="G18" s="26">
        <v>0</v>
      </c>
      <c r="H18" s="27">
        <v>1</v>
      </c>
      <c r="I18" s="26">
        <v>3</v>
      </c>
      <c r="J18" s="27">
        <v>4</v>
      </c>
      <c r="K18" s="49">
        <f t="shared" si="0"/>
        <v>9</v>
      </c>
    </row>
    <row r="19" spans="2:11">
      <c r="B19" s="50" t="s">
        <v>216</v>
      </c>
      <c r="C19" s="51"/>
      <c r="D19" s="27">
        <v>74</v>
      </c>
      <c r="E19" s="26">
        <v>48</v>
      </c>
      <c r="F19" s="27">
        <v>26</v>
      </c>
      <c r="G19" s="26">
        <v>12</v>
      </c>
      <c r="H19" s="27">
        <v>48</v>
      </c>
      <c r="I19" s="26">
        <v>36</v>
      </c>
      <c r="J19" s="27">
        <v>110</v>
      </c>
      <c r="K19" s="49">
        <f t="shared" si="0"/>
        <v>96</v>
      </c>
    </row>
    <row r="20" spans="2:11">
      <c r="B20" s="50" t="s">
        <v>217</v>
      </c>
      <c r="C20" s="51"/>
      <c r="D20" s="27">
        <v>163</v>
      </c>
      <c r="E20" s="26">
        <v>163</v>
      </c>
      <c r="F20" s="27">
        <v>4</v>
      </c>
      <c r="G20" s="26">
        <v>4</v>
      </c>
      <c r="H20" s="27">
        <v>7</v>
      </c>
      <c r="I20" s="26">
        <v>7</v>
      </c>
      <c r="J20" s="27">
        <v>174</v>
      </c>
      <c r="K20" s="49">
        <f t="shared" si="0"/>
        <v>174</v>
      </c>
    </row>
    <row r="21" spans="2:11" ht="15.75" thickBot="1">
      <c r="B21" s="55" t="s">
        <v>218</v>
      </c>
      <c r="C21" s="56"/>
      <c r="D21" s="57">
        <v>1</v>
      </c>
      <c r="E21" s="58">
        <v>1</v>
      </c>
      <c r="F21" s="57" t="s">
        <v>151</v>
      </c>
      <c r="G21" s="58">
        <v>0</v>
      </c>
      <c r="H21" s="57" t="s">
        <v>152</v>
      </c>
      <c r="I21" s="58"/>
      <c r="J21" s="57">
        <v>1</v>
      </c>
      <c r="K21" s="59">
        <f t="shared" si="0"/>
        <v>1</v>
      </c>
    </row>
    <row r="22" spans="2:11" ht="15.75" thickTop="1">
      <c r="B22" s="7" t="s">
        <v>231</v>
      </c>
      <c r="C22" s="6"/>
      <c r="D22" s="6"/>
      <c r="E22" s="6"/>
      <c r="F22" s="6"/>
      <c r="G22" s="6"/>
      <c r="H22" s="6"/>
      <c r="I22" s="6"/>
      <c r="J22" s="6"/>
    </row>
  </sheetData>
  <mergeCells count="10">
    <mergeCell ref="B1:J1"/>
    <mergeCell ref="B2:J2"/>
    <mergeCell ref="B6:C6"/>
    <mergeCell ref="B4:C5"/>
    <mergeCell ref="D4:E4"/>
    <mergeCell ref="J4:K4"/>
    <mergeCell ref="J6:K6"/>
    <mergeCell ref="H6:I6"/>
    <mergeCell ref="F6:G6"/>
    <mergeCell ref="D6:E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B6:J23"/>
  <sheetViews>
    <sheetView tabSelected="1" topLeftCell="A4" workbookViewId="0">
      <selection activeCell="J20" sqref="J20"/>
    </sheetView>
  </sheetViews>
  <sheetFormatPr defaultRowHeight="15"/>
  <cols>
    <col min="1" max="1" width="2.42578125" customWidth="1"/>
    <col min="2" max="2" width="6.42578125" customWidth="1"/>
    <col min="3" max="3" width="22.28515625" customWidth="1"/>
    <col min="4" max="4" width="12.28515625" customWidth="1"/>
    <col min="5" max="5" width="14.140625" customWidth="1"/>
    <col min="6" max="6" width="12.140625" customWidth="1"/>
    <col min="7" max="7" width="13.28515625" customWidth="1"/>
  </cols>
  <sheetData>
    <row r="6" spans="2:10">
      <c r="B6" s="185" t="s">
        <v>243</v>
      </c>
      <c r="C6" s="185"/>
      <c r="D6" s="185"/>
      <c r="E6" s="185"/>
      <c r="F6" s="185"/>
      <c r="G6" s="185"/>
      <c r="H6" s="5"/>
      <c r="I6" s="5"/>
    </row>
    <row r="7" spans="2:10">
      <c r="B7" s="184" t="s">
        <v>187</v>
      </c>
      <c r="C7" s="184"/>
      <c r="D7" s="184"/>
      <c r="E7" s="184"/>
      <c r="F7" s="184"/>
      <c r="G7" s="184"/>
      <c r="H7" s="5"/>
      <c r="I7" s="5"/>
    </row>
    <row r="8" spans="2:10">
      <c r="B8" s="184" t="s">
        <v>244</v>
      </c>
      <c r="C8" s="184"/>
      <c r="D8" s="184"/>
      <c r="E8" s="184"/>
      <c r="F8" s="184"/>
      <c r="G8" s="184"/>
      <c r="H8" s="5"/>
      <c r="I8" s="5"/>
    </row>
    <row r="9" spans="2:10" ht="15.75" thickBot="1">
      <c r="B9" s="6"/>
      <c r="C9" s="6"/>
      <c r="D9" s="6"/>
      <c r="E9" s="6"/>
    </row>
    <row r="10" spans="2:10" ht="29.25" customHeight="1" thickTop="1" thickBot="1">
      <c r="B10" s="217" t="s">
        <v>188</v>
      </c>
      <c r="C10" s="215" t="s">
        <v>202</v>
      </c>
      <c r="D10" s="221" t="s">
        <v>229</v>
      </c>
      <c r="E10" s="221"/>
      <c r="F10" s="221" t="s">
        <v>230</v>
      </c>
      <c r="G10" s="222"/>
      <c r="H10" s="5"/>
      <c r="I10" s="5"/>
      <c r="J10" s="5"/>
    </row>
    <row r="11" spans="2:10" ht="29.25" customHeight="1" thickTop="1" thickBot="1">
      <c r="B11" s="218"/>
      <c r="C11" s="216"/>
      <c r="D11" s="31" t="s">
        <v>189</v>
      </c>
      <c r="E11" s="31" t="s">
        <v>203</v>
      </c>
      <c r="F11" s="31" t="s">
        <v>189</v>
      </c>
      <c r="G11" s="32" t="s">
        <v>203</v>
      </c>
      <c r="H11" s="5"/>
      <c r="I11" s="5"/>
      <c r="J11" s="5"/>
    </row>
    <row r="12" spans="2:10" ht="15.75" thickBot="1">
      <c r="B12" s="20" t="s">
        <v>190</v>
      </c>
      <c r="C12" s="21" t="s">
        <v>191</v>
      </c>
      <c r="D12" s="21" t="s">
        <v>192</v>
      </c>
      <c r="E12" s="21" t="s">
        <v>193</v>
      </c>
      <c r="F12" s="21" t="s">
        <v>222</v>
      </c>
      <c r="G12" s="22" t="s">
        <v>223</v>
      </c>
    </row>
    <row r="13" spans="2:10">
      <c r="B13" s="23"/>
      <c r="C13" s="24"/>
      <c r="D13" s="24"/>
      <c r="E13" s="24"/>
      <c r="F13" s="24"/>
      <c r="G13" s="39"/>
    </row>
    <row r="14" spans="2:10">
      <c r="B14" s="25">
        <v>1</v>
      </c>
      <c r="C14" s="26" t="s">
        <v>194</v>
      </c>
      <c r="D14" s="27">
        <v>190</v>
      </c>
      <c r="E14" s="28">
        <v>3677192</v>
      </c>
      <c r="F14" s="27">
        <v>190</v>
      </c>
      <c r="G14" s="29">
        <v>3677192</v>
      </c>
    </row>
    <row r="15" spans="2:10">
      <c r="B15" s="25">
        <v>2</v>
      </c>
      <c r="C15" s="26" t="s">
        <v>195</v>
      </c>
      <c r="D15" s="27">
        <v>3</v>
      </c>
      <c r="E15" s="27">
        <v>500</v>
      </c>
      <c r="F15" s="27">
        <v>3</v>
      </c>
      <c r="G15" s="30">
        <v>500</v>
      </c>
    </row>
    <row r="16" spans="2:10">
      <c r="B16" s="25">
        <v>3</v>
      </c>
      <c r="C16" s="26" t="s">
        <v>196</v>
      </c>
      <c r="D16" s="27">
        <v>0.5</v>
      </c>
      <c r="E16" s="27">
        <v>500</v>
      </c>
      <c r="F16" s="27">
        <v>0.5</v>
      </c>
      <c r="G16" s="30">
        <v>500</v>
      </c>
    </row>
    <row r="17" spans="2:7">
      <c r="B17" s="25">
        <v>4</v>
      </c>
      <c r="C17" s="26" t="s">
        <v>197</v>
      </c>
      <c r="D17" s="27">
        <v>0.5</v>
      </c>
      <c r="E17" s="27">
        <v>500</v>
      </c>
      <c r="F17" s="27">
        <v>0.5</v>
      </c>
      <c r="G17" s="30">
        <v>500</v>
      </c>
    </row>
    <row r="18" spans="2:7">
      <c r="B18" s="25">
        <v>5</v>
      </c>
      <c r="C18" s="26" t="s">
        <v>198</v>
      </c>
      <c r="D18" s="27">
        <v>4</v>
      </c>
      <c r="E18" s="27">
        <v>700</v>
      </c>
      <c r="F18" s="27">
        <v>4</v>
      </c>
      <c r="G18" s="30">
        <v>700</v>
      </c>
    </row>
    <row r="19" spans="2:7">
      <c r="B19" s="25">
        <v>6</v>
      </c>
      <c r="C19" s="26" t="s">
        <v>199</v>
      </c>
      <c r="D19" s="27">
        <v>6</v>
      </c>
      <c r="E19" s="27">
        <v>600</v>
      </c>
      <c r="F19" s="27">
        <v>6</v>
      </c>
      <c r="G19" s="30">
        <v>600</v>
      </c>
    </row>
    <row r="20" spans="2:7">
      <c r="B20" s="25">
        <v>7</v>
      </c>
      <c r="C20" s="26" t="s">
        <v>200</v>
      </c>
      <c r="D20" s="27">
        <v>0.89</v>
      </c>
      <c r="E20" s="27">
        <v>500</v>
      </c>
      <c r="F20" s="27">
        <v>0.89</v>
      </c>
      <c r="G20" s="30">
        <v>500</v>
      </c>
    </row>
    <row r="21" spans="2:7" ht="15.75" thickBot="1">
      <c r="B21" s="35">
        <v>8</v>
      </c>
      <c r="C21" s="36" t="s">
        <v>201</v>
      </c>
      <c r="D21" s="37">
        <v>0.75</v>
      </c>
      <c r="E21" s="37">
        <v>750</v>
      </c>
      <c r="F21" s="37">
        <v>0.75</v>
      </c>
      <c r="G21" s="38">
        <v>750</v>
      </c>
    </row>
    <row r="22" spans="2:7" ht="15.75" thickBot="1">
      <c r="B22" s="219" t="s">
        <v>149</v>
      </c>
      <c r="C22" s="220"/>
      <c r="D22" s="33">
        <f>SUM(D14:D21)</f>
        <v>205.64</v>
      </c>
      <c r="E22" s="33">
        <f>SUM(E14:E21)</f>
        <v>3681242</v>
      </c>
      <c r="F22" s="33">
        <f>SUM(F14:F21)</f>
        <v>205.64</v>
      </c>
      <c r="G22" s="34">
        <f>SUM(G14:G21)</f>
        <v>3681242</v>
      </c>
    </row>
    <row r="23" spans="2:7" ht="15.75" thickTop="1">
      <c r="B23" s="7" t="s">
        <v>231</v>
      </c>
    </row>
  </sheetData>
  <mergeCells count="8">
    <mergeCell ref="B6:G6"/>
    <mergeCell ref="C10:C11"/>
    <mergeCell ref="B10:B11"/>
    <mergeCell ref="B22:C22"/>
    <mergeCell ref="F10:G10"/>
    <mergeCell ref="D10:E10"/>
    <mergeCell ref="B8:G8"/>
    <mergeCell ref="B7:G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Tabel 3.1</vt:lpstr>
      <vt:lpstr>Tabel 3.2</vt:lpstr>
      <vt:lpstr>Tabel 3.3</vt:lpstr>
      <vt:lpstr>Tabel 3.4</vt:lpstr>
      <vt:lpstr>Tabel 3.5</vt:lpstr>
      <vt:lpstr>Tabel 3.6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2017-04-19T03:59:49Z</cp:lastPrinted>
  <dcterms:created xsi:type="dcterms:W3CDTF">2015-12-20T15:17:10Z</dcterms:created>
  <dcterms:modified xsi:type="dcterms:W3CDTF">2017-05-21T17:09:33Z</dcterms:modified>
</cp:coreProperties>
</file>