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menag\"/>
    </mc:Choice>
  </mc:AlternateContent>
  <bookViews>
    <workbookView xWindow="0" yWindow="0" windowWidth="28800" windowHeight="12435"/>
  </bookViews>
  <sheets>
    <sheet name="Tabel 8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D36" i="1"/>
  <c r="C36" i="1"/>
  <c r="H35" i="1"/>
  <c r="I35" i="1" s="1"/>
  <c r="E35" i="1"/>
  <c r="H34" i="1"/>
  <c r="I34" i="1" s="1"/>
  <c r="E34" i="1"/>
  <c r="H33" i="1"/>
  <c r="I33" i="1" s="1"/>
  <c r="E33" i="1"/>
  <c r="H32" i="1"/>
  <c r="I32" i="1" s="1"/>
  <c r="E32" i="1"/>
  <c r="H31" i="1"/>
  <c r="I31" i="1" s="1"/>
  <c r="E31" i="1"/>
  <c r="H30" i="1"/>
  <c r="I30" i="1" s="1"/>
  <c r="E30" i="1"/>
  <c r="H29" i="1"/>
  <c r="I29" i="1" s="1"/>
  <c r="E29" i="1"/>
  <c r="H28" i="1"/>
  <c r="I28" i="1" s="1"/>
  <c r="E28" i="1"/>
  <c r="H27" i="1"/>
  <c r="I27" i="1" s="1"/>
  <c r="E27" i="1"/>
  <c r="H26" i="1"/>
  <c r="I26" i="1" s="1"/>
  <c r="E26" i="1"/>
  <c r="H25" i="1"/>
  <c r="I25" i="1" s="1"/>
  <c r="E25" i="1"/>
  <c r="H24" i="1"/>
  <c r="I24" i="1" s="1"/>
  <c r="E24" i="1"/>
  <c r="H23" i="1"/>
  <c r="I23" i="1" s="1"/>
  <c r="E23" i="1"/>
  <c r="H22" i="1"/>
  <c r="I22" i="1" s="1"/>
  <c r="E22" i="1"/>
  <c r="H21" i="1"/>
  <c r="I21" i="1" s="1"/>
  <c r="E21" i="1"/>
  <c r="H20" i="1"/>
  <c r="I20" i="1" s="1"/>
  <c r="E20" i="1"/>
  <c r="H19" i="1"/>
  <c r="I19" i="1" s="1"/>
  <c r="E19" i="1"/>
  <c r="H18" i="1"/>
  <c r="I18" i="1" s="1"/>
  <c r="E18" i="1"/>
  <c r="I17" i="1"/>
  <c r="H17" i="1"/>
  <c r="E17" i="1"/>
  <c r="H16" i="1"/>
  <c r="I16" i="1" s="1"/>
  <c r="E16" i="1"/>
  <c r="H15" i="1"/>
  <c r="I15" i="1" s="1"/>
  <c r="E15" i="1"/>
  <c r="H14" i="1"/>
  <c r="I14" i="1" s="1"/>
  <c r="E14" i="1"/>
  <c r="H13" i="1"/>
  <c r="I13" i="1" s="1"/>
  <c r="E13" i="1"/>
  <c r="H12" i="1"/>
  <c r="I12" i="1" s="1"/>
  <c r="E12" i="1"/>
  <c r="H11" i="1"/>
  <c r="I11" i="1" s="1"/>
  <c r="E11" i="1"/>
  <c r="I10" i="1"/>
  <c r="H10" i="1"/>
  <c r="E10" i="1"/>
  <c r="E36" i="1" l="1"/>
  <c r="I36" i="1"/>
  <c r="H36" i="1"/>
</calcChain>
</file>

<file path=xl/sharedStrings.xml><?xml version="1.0" encoding="utf-8"?>
<sst xmlns="http://schemas.openxmlformats.org/spreadsheetml/2006/main" count="51" uniqueCount="51">
  <si>
    <t>Tabel 8.3</t>
  </si>
  <si>
    <t xml:space="preserve">Kecamatan </t>
  </si>
  <si>
    <t>Jumlah Penduduk*</t>
  </si>
  <si>
    <t>Jumlah Nikah **</t>
  </si>
  <si>
    <t>% Nikah</t>
  </si>
  <si>
    <t>Jumlah Perkawinan Dini**</t>
  </si>
  <si>
    <t>Laki-laki</t>
  </si>
  <si>
    <t>Perempuan</t>
  </si>
  <si>
    <t>Jumlah</t>
  </si>
  <si>
    <t>%</t>
  </si>
  <si>
    <t>(1)</t>
  </si>
  <si>
    <t>(2)</t>
  </si>
  <si>
    <t>(3)</t>
  </si>
  <si>
    <t>(4)=(3)/(2)X100</t>
  </si>
  <si>
    <t>(5)</t>
  </si>
  <si>
    <t>(6)</t>
  </si>
  <si>
    <t>(7)</t>
  </si>
  <si>
    <t>(8)=(7)/(3)X100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</si>
  <si>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</si>
  <si>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</si>
  <si>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</si>
  <si>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</si>
  <si>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</si>
  <si>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</si>
  <si>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</si>
  <si>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</si>
  <si>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</si>
  <si>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</si>
  <si>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</si>
  <si>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</si>
  <si>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</si>
  <si>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</si>
  <si>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</si>
  <si>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</si>
  <si>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</si>
  <si>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</si>
  <si>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</si>
  <si>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</si>
  <si>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</si>
  <si>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</si>
  <si>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</si>
  <si>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</si>
  <si>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</si>
  <si>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</si>
  <si>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2018</t>
  </si>
  <si>
    <t>Sumber  :  Dukcapil, dan  Kementerian Agama Kabupaten Klaten</t>
  </si>
  <si>
    <t>*  Dukcapil</t>
  </si>
  <si>
    <t>** Kementerian Agama</t>
  </si>
  <si>
    <t>Keterangan : Perkawinan Pertama  &lt;   19 Tahun  Bagi Laki-laki dan &lt; 16 Tahun Untuk Perempuan</t>
  </si>
  <si>
    <t xml:space="preserve"> </t>
  </si>
  <si>
    <t xml:space="preserve"> Jumlah Penduduk, Nikah dan Perkawinan Dini  Menurut Kecamatan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</si>
</sst>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0_);_(* \(#,##0.000\);_(* &quot;-&quot;_);_(@_)"/>
    <numFmt numFmtId="166" formatCode="0.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right" vertical="top" wrapText="1"/>
    </xf>
    <xf numFmtId="3" fontId="5" fillId="0" borderId="28" xfId="0" applyNumberFormat="1" applyFont="1" applyFill="1" applyBorder="1" applyAlignment="1">
      <alignment horizontal="right" vertical="top" wrapText="1"/>
    </xf>
    <xf numFmtId="0" fontId="2" fillId="0" borderId="29" xfId="1" applyNumberFormat="1" applyFont="1" applyFill="1" applyBorder="1" applyAlignment="1">
      <alignment horizontal="center" vertical="top"/>
    </xf>
    <xf numFmtId="165" fontId="5" fillId="0" borderId="29" xfId="0" applyNumberFormat="1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166" fontId="5" fillId="0" borderId="30" xfId="0" applyNumberFormat="1" applyFont="1" applyFill="1" applyBorder="1" applyAlignment="1">
      <alignment horizontal="center" vertical="top" wrapText="1"/>
    </xf>
    <xf numFmtId="3" fontId="5" fillId="0" borderId="29" xfId="0" applyNumberFormat="1" applyFont="1" applyFill="1" applyBorder="1" applyAlignment="1">
      <alignment horizontal="right" vertical="top" wrapText="1"/>
    </xf>
    <xf numFmtId="3" fontId="5" fillId="0" borderId="29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right" vertical="top" wrapText="1"/>
    </xf>
    <xf numFmtId="3" fontId="5" fillId="0" borderId="32" xfId="0" applyNumberFormat="1" applyFont="1" applyFill="1" applyBorder="1" applyAlignment="1">
      <alignment horizontal="right" vertical="top" wrapText="1"/>
    </xf>
    <xf numFmtId="3" fontId="5" fillId="0" borderId="32" xfId="0" applyNumberFormat="1" applyFont="1" applyFill="1" applyBorder="1" applyAlignment="1">
      <alignment horizontal="center" vertical="top" wrapText="1"/>
    </xf>
    <xf numFmtId="165" fontId="5" fillId="0" borderId="32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166" fontId="5" fillId="0" borderId="33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8" xfId="0" quotePrefix="1" applyFont="1" applyFill="1" applyBorder="1" applyAlignment="1">
      <alignment horizontal="center" vertical="top" wrapText="1"/>
    </xf>
    <xf numFmtId="0" fontId="2" fillId="0" borderId="9" xfId="0" quotePrefix="1" applyFont="1" applyFill="1" applyBorder="1" applyAlignment="1">
      <alignment horizontal="center" vertical="top" wrapText="1"/>
    </xf>
    <xf numFmtId="0" fontId="2" fillId="0" borderId="10" xfId="0" quotePrefix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/>
    </xf>
    <xf numFmtId="0" fontId="5" fillId="0" borderId="12" xfId="0" applyFont="1" applyFill="1" applyBorder="1" applyAlignment="1">
      <alignment horizontal="center" vertical="top" wrapText="1"/>
    </xf>
    <xf numFmtId="165" fontId="5" fillId="0" borderId="12" xfId="0" applyNumberFormat="1" applyFont="1" applyFill="1" applyBorder="1" applyAlignment="1">
      <alignment horizontal="center" vertical="top" wrapText="1"/>
    </xf>
    <xf numFmtId="166" fontId="5" fillId="0" borderId="13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 vertical="top" wrapText="1"/>
    </xf>
    <xf numFmtId="165" fontId="5" fillId="0" borderId="15" xfId="0" applyNumberFormat="1" applyFont="1" applyFill="1" applyBorder="1" applyAlignment="1">
      <alignment horizontal="center" vertical="top" wrapText="1"/>
    </xf>
    <xf numFmtId="166" fontId="5" fillId="0" borderId="16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/>
    </xf>
    <xf numFmtId="0" fontId="2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center" vertical="top" wrapText="1"/>
    </xf>
    <xf numFmtId="165" fontId="5" fillId="0" borderId="18" xfId="0" applyNumberFormat="1" applyFont="1" applyFill="1" applyBorder="1" applyAlignment="1">
      <alignment horizontal="center" vertical="top" wrapText="1"/>
    </xf>
    <xf numFmtId="166" fontId="5" fillId="0" borderId="19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horizontal="center" vertical="top" wrapText="1"/>
    </xf>
    <xf numFmtId="165" fontId="5" fillId="0" borderId="21" xfId="0" applyNumberFormat="1" applyFont="1" applyFill="1" applyBorder="1" applyAlignment="1">
      <alignment horizontal="center" vertical="top" wrapText="1"/>
    </xf>
    <xf numFmtId="166" fontId="5" fillId="0" borderId="22" xfId="0" applyNumberFormat="1" applyFont="1" applyFill="1" applyBorder="1" applyAlignment="1">
      <alignment horizontal="center" vertical="top" wrapText="1"/>
    </xf>
    <xf numFmtId="165" fontId="6" fillId="0" borderId="25" xfId="0" applyNumberFormat="1" applyFont="1" applyFill="1" applyBorder="1" applyAlignment="1">
      <alignment horizontal="center" vertical="top" wrapText="1"/>
    </xf>
    <xf numFmtId="166" fontId="6" fillId="0" borderId="26" xfId="0" applyNumberFormat="1" applyFont="1" applyFill="1" applyBorder="1" applyAlignment="1">
      <alignment horizontal="center" vertical="top" wrapText="1"/>
    </xf>
    <xf numFmtId="0" fontId="7" fillId="0" borderId="0" xfId="0" applyFont="1" applyFill="1"/>
    <xf numFmtId="0" fontId="4" fillId="0" borderId="0" xfId="0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I45"/>
  <sheetViews>
    <sheetView tabSelected="1" zoomScale="110" zoomScaleNormal="110" workbookViewId="0">
      <selection activeCell="B4" sqref="B4:I4"/>
    </sheetView>
  </sheetViews>
  <sheetFormatPr defaultRowHeight="15" x14ac:dyDescent="0.25"/>
  <cols>
    <col min="1" max="1" width="10.85546875" style="23" customWidth="1"/>
    <col min="2" max="2" width="15.42578125" style="23" customWidth="1"/>
    <col min="3" max="3" width="17.5703125" style="23" customWidth="1"/>
    <col min="4" max="4" width="15.85546875" style="23" customWidth="1"/>
    <col min="5" max="5" width="14" style="23" customWidth="1"/>
    <col min="6" max="6" width="10.85546875" style="23" customWidth="1"/>
    <col min="7" max="7" width="11.28515625" style="23" customWidth="1"/>
    <col min="8" max="8" width="10.7109375" style="23" customWidth="1"/>
    <col min="9" max="9" width="14.42578125" style="23" customWidth="1"/>
    <col min="10" max="16384" width="9.140625" style="23"/>
  </cols>
  <sheetData>
    <row r="3" spans="2:9" x14ac:dyDescent="0.25">
      <c r="B3" s="1" t="s">
        <v>0</v>
      </c>
      <c r="C3" s="1"/>
      <c r="D3" s="1"/>
      <c r="E3" s="1"/>
      <c r="F3" s="1"/>
      <c r="G3" s="1"/>
      <c r="H3" s="1"/>
      <c r="I3" s="1"/>
    </row>
    <row r="4" spans="2:9" ht="15" customHeight="1" x14ac:dyDescent="0.25">
      <c r="B4" s="24" t="s">
        <v>50</v>
      </c>
      <c r="C4" s="24"/>
      <c r="D4" s="24"/>
      <c r="E4" s="24"/>
      <c r="F4" s="24"/>
      <c r="G4" s="24"/>
      <c r="H4" s="24"/>
      <c r="I4" s="24"/>
    </row>
    <row r="5" spans="2:9" x14ac:dyDescent="0.25">
      <c r="B5" s="25" t="s">
        <v>49</v>
      </c>
      <c r="C5" s="25"/>
      <c r="D5" s="25"/>
      <c r="E5" s="25"/>
      <c r="F5" s="25"/>
      <c r="G5" s="25"/>
      <c r="H5" s="25"/>
      <c r="I5" s="25"/>
    </row>
    <row r="6" spans="2:9" ht="15.75" thickBot="1" x14ac:dyDescent="0.3">
      <c r="B6" s="26"/>
      <c r="C6" s="27"/>
      <c r="D6" s="27"/>
      <c r="E6" s="27"/>
      <c r="F6" s="27"/>
      <c r="G6" s="27"/>
      <c r="H6" s="27"/>
      <c r="I6" s="27"/>
    </row>
    <row r="7" spans="2:9" ht="16.5" customHeight="1" thickTop="1" thickBot="1" x14ac:dyDescent="0.3">
      <c r="B7" s="28" t="s">
        <v>1</v>
      </c>
      <c r="C7" s="29" t="s">
        <v>2</v>
      </c>
      <c r="D7" s="29" t="s">
        <v>3</v>
      </c>
      <c r="E7" s="29" t="s">
        <v>4</v>
      </c>
      <c r="F7" s="30" t="s">
        <v>5</v>
      </c>
      <c r="G7" s="30"/>
      <c r="H7" s="30"/>
      <c r="I7" s="31"/>
    </row>
    <row r="8" spans="2:9" ht="15.75" thickBot="1" x14ac:dyDescent="0.3">
      <c r="B8" s="32"/>
      <c r="C8" s="33"/>
      <c r="D8" s="33"/>
      <c r="E8" s="33"/>
      <c r="F8" s="34" t="s">
        <v>6</v>
      </c>
      <c r="G8" s="34" t="s">
        <v>7</v>
      </c>
      <c r="H8" s="34" t="s">
        <v>8</v>
      </c>
      <c r="I8" s="35" t="s">
        <v>9</v>
      </c>
    </row>
    <row r="9" spans="2:9" ht="15.75" thickBot="1" x14ac:dyDescent="0.3">
      <c r="B9" s="36" t="s">
        <v>10</v>
      </c>
      <c r="C9" s="37" t="s">
        <v>11</v>
      </c>
      <c r="D9" s="37" t="s">
        <v>12</v>
      </c>
      <c r="E9" s="37" t="s">
        <v>13</v>
      </c>
      <c r="F9" s="37" t="s">
        <v>14</v>
      </c>
      <c r="G9" s="37" t="s">
        <v>15</v>
      </c>
      <c r="H9" s="37" t="s">
        <v>16</v>
      </c>
      <c r="I9" s="38" t="s">
        <v>17</v>
      </c>
    </row>
    <row r="10" spans="2:9" x14ac:dyDescent="0.25">
      <c r="B10" s="39" t="s">
        <v>18</v>
      </c>
      <c r="C10" s="2">
        <v>59784</v>
      </c>
      <c r="D10" s="40">
        <v>346</v>
      </c>
      <c r="E10" s="41">
        <f>+D10/C10*100</f>
        <v>0.57875016726883444</v>
      </c>
      <c r="F10" s="40">
        <v>6</v>
      </c>
      <c r="G10" s="40">
        <v>1</v>
      </c>
      <c r="H10" s="40">
        <f t="shared" ref="H10:H35" si="0">SUM(F10:G10)</f>
        <v>7</v>
      </c>
      <c r="I10" s="42">
        <f>+H10/D10*100</f>
        <v>2.0231213872832372</v>
      </c>
    </row>
    <row r="11" spans="2:9" x14ac:dyDescent="0.25">
      <c r="B11" s="43" t="s">
        <v>19</v>
      </c>
      <c r="C11" s="3">
        <v>49666</v>
      </c>
      <c r="D11" s="44">
        <v>263</v>
      </c>
      <c r="E11" s="45">
        <f t="shared" ref="E11:E35" si="1">+D11/C11*100</f>
        <v>0.52953730922562725</v>
      </c>
      <c r="F11" s="44">
        <v>2</v>
      </c>
      <c r="G11" s="44">
        <v>0</v>
      </c>
      <c r="H11" s="44">
        <f t="shared" si="0"/>
        <v>2</v>
      </c>
      <c r="I11" s="46">
        <f t="shared" ref="I11:I35" si="2">+H11/D11*100</f>
        <v>0.76045627376425851</v>
      </c>
    </row>
    <row r="12" spans="2:9" x14ac:dyDescent="0.25">
      <c r="B12" s="43" t="s">
        <v>20</v>
      </c>
      <c r="C12" s="3">
        <v>64250</v>
      </c>
      <c r="D12" s="44">
        <v>334</v>
      </c>
      <c r="E12" s="45">
        <f t="shared" si="1"/>
        <v>0.51984435797665374</v>
      </c>
      <c r="F12" s="44">
        <v>3</v>
      </c>
      <c r="G12" s="44">
        <v>1</v>
      </c>
      <c r="H12" s="44">
        <f t="shared" si="0"/>
        <v>4</v>
      </c>
      <c r="I12" s="46">
        <f t="shared" si="2"/>
        <v>1.1976047904191618</v>
      </c>
    </row>
    <row r="13" spans="2:9" x14ac:dyDescent="0.25">
      <c r="B13" s="43" t="s">
        <v>21</v>
      </c>
      <c r="C13" s="3">
        <v>76022</v>
      </c>
      <c r="D13" s="44">
        <v>482</v>
      </c>
      <c r="E13" s="45">
        <f t="shared" si="1"/>
        <v>0.63402699218647229</v>
      </c>
      <c r="F13" s="44">
        <v>5</v>
      </c>
      <c r="G13" s="44">
        <v>0</v>
      </c>
      <c r="H13" s="44">
        <f t="shared" si="0"/>
        <v>5</v>
      </c>
      <c r="I13" s="46">
        <f t="shared" si="2"/>
        <v>1.0373443983402488</v>
      </c>
    </row>
    <row r="14" spans="2:9" x14ac:dyDescent="0.25">
      <c r="B14" s="43" t="s">
        <v>22</v>
      </c>
      <c r="C14" s="3">
        <v>69883</v>
      </c>
      <c r="D14" s="44">
        <v>422</v>
      </c>
      <c r="E14" s="45">
        <f t="shared" si="1"/>
        <v>0.60386646251591947</v>
      </c>
      <c r="F14" s="44">
        <v>1</v>
      </c>
      <c r="G14" s="44">
        <v>0</v>
      </c>
      <c r="H14" s="44">
        <f t="shared" si="0"/>
        <v>1</v>
      </c>
      <c r="I14" s="46">
        <f t="shared" si="2"/>
        <v>0.23696682464454977</v>
      </c>
    </row>
    <row r="15" spans="2:9" x14ac:dyDescent="0.25">
      <c r="B15" s="43" t="s">
        <v>23</v>
      </c>
      <c r="C15" s="3">
        <v>88141</v>
      </c>
      <c r="D15" s="44">
        <v>532</v>
      </c>
      <c r="E15" s="45">
        <f t="shared" si="1"/>
        <v>0.60357835740461308</v>
      </c>
      <c r="F15" s="44">
        <v>10</v>
      </c>
      <c r="G15" s="44">
        <v>0</v>
      </c>
      <c r="H15" s="44">
        <f t="shared" si="0"/>
        <v>10</v>
      </c>
      <c r="I15" s="46">
        <f t="shared" si="2"/>
        <v>1.8796992481203008</v>
      </c>
    </row>
    <row r="16" spans="2:9" x14ac:dyDescent="0.25">
      <c r="B16" s="43" t="s">
        <v>24</v>
      </c>
      <c r="C16" s="3">
        <v>23813</v>
      </c>
      <c r="D16" s="44">
        <v>274</v>
      </c>
      <c r="E16" s="45">
        <f t="shared" si="1"/>
        <v>1.1506320077268717</v>
      </c>
      <c r="F16" s="44">
        <v>2</v>
      </c>
      <c r="G16" s="44">
        <v>2</v>
      </c>
      <c r="H16" s="44">
        <f t="shared" si="0"/>
        <v>4</v>
      </c>
      <c r="I16" s="46">
        <f t="shared" si="2"/>
        <v>1.4598540145985401</v>
      </c>
    </row>
    <row r="17" spans="2:9" x14ac:dyDescent="0.25">
      <c r="B17" s="43" t="s">
        <v>25</v>
      </c>
      <c r="C17" s="3">
        <v>69633</v>
      </c>
      <c r="D17" s="44">
        <v>112</v>
      </c>
      <c r="E17" s="45">
        <f t="shared" si="1"/>
        <v>0.16084327833067655</v>
      </c>
      <c r="F17" s="44">
        <v>2</v>
      </c>
      <c r="G17" s="44">
        <v>1</v>
      </c>
      <c r="H17" s="44">
        <f t="shared" si="0"/>
        <v>3</v>
      </c>
      <c r="I17" s="46">
        <f t="shared" si="2"/>
        <v>2.6785714285714284</v>
      </c>
    </row>
    <row r="18" spans="2:9" x14ac:dyDescent="0.25">
      <c r="B18" s="43" t="s">
        <v>26</v>
      </c>
      <c r="C18" s="3">
        <v>48938</v>
      </c>
      <c r="D18" s="44">
        <v>401</v>
      </c>
      <c r="E18" s="45">
        <f t="shared" si="1"/>
        <v>0.81940414401896267</v>
      </c>
      <c r="F18" s="44">
        <v>5</v>
      </c>
      <c r="G18" s="44">
        <v>0</v>
      </c>
      <c r="H18" s="44">
        <f t="shared" si="0"/>
        <v>5</v>
      </c>
      <c r="I18" s="46">
        <f t="shared" si="2"/>
        <v>1.2468827930174564</v>
      </c>
    </row>
    <row r="19" spans="2:9" x14ac:dyDescent="0.25">
      <c r="B19" s="43" t="s">
        <v>27</v>
      </c>
      <c r="C19" s="3">
        <v>42725</v>
      </c>
      <c r="D19" s="44">
        <v>316</v>
      </c>
      <c r="E19" s="45">
        <f t="shared" si="1"/>
        <v>0.73961380924517262</v>
      </c>
      <c r="F19" s="44">
        <v>6</v>
      </c>
      <c r="G19" s="44">
        <v>3</v>
      </c>
      <c r="H19" s="44">
        <f t="shared" si="0"/>
        <v>9</v>
      </c>
      <c r="I19" s="46">
        <f t="shared" si="2"/>
        <v>2.8481012658227849</v>
      </c>
    </row>
    <row r="20" spans="2:9" x14ac:dyDescent="0.25">
      <c r="B20" s="43" t="s">
        <v>28</v>
      </c>
      <c r="C20" s="3">
        <v>75711</v>
      </c>
      <c r="D20" s="44">
        <v>270</v>
      </c>
      <c r="E20" s="45">
        <f t="shared" si="1"/>
        <v>0.35661924951460161</v>
      </c>
      <c r="F20" s="44">
        <v>2</v>
      </c>
      <c r="G20" s="44">
        <v>3</v>
      </c>
      <c r="H20" s="44">
        <f t="shared" si="0"/>
        <v>5</v>
      </c>
      <c r="I20" s="46">
        <f t="shared" si="2"/>
        <v>1.8518518518518516</v>
      </c>
    </row>
    <row r="21" spans="2:9" x14ac:dyDescent="0.25">
      <c r="B21" s="43" t="s">
        <v>29</v>
      </c>
      <c r="C21" s="3">
        <v>55142</v>
      </c>
      <c r="D21" s="44">
        <v>305</v>
      </c>
      <c r="E21" s="45">
        <f t="shared" si="1"/>
        <v>0.553117405970041</v>
      </c>
      <c r="F21" s="44">
        <v>4</v>
      </c>
      <c r="G21" s="44">
        <v>0</v>
      </c>
      <c r="H21" s="44">
        <f t="shared" si="0"/>
        <v>4</v>
      </c>
      <c r="I21" s="46">
        <f t="shared" si="2"/>
        <v>1.3114754098360655</v>
      </c>
    </row>
    <row r="22" spans="2:9" x14ac:dyDescent="0.25">
      <c r="B22" s="43" t="s">
        <v>30</v>
      </c>
      <c r="C22" s="3">
        <v>52826</v>
      </c>
      <c r="D22" s="44">
        <v>505</v>
      </c>
      <c r="E22" s="45">
        <f t="shared" si="1"/>
        <v>0.95596865180024981</v>
      </c>
      <c r="F22" s="44">
        <v>4</v>
      </c>
      <c r="G22" s="44">
        <v>0</v>
      </c>
      <c r="H22" s="44">
        <f t="shared" si="0"/>
        <v>4</v>
      </c>
      <c r="I22" s="46">
        <f t="shared" si="2"/>
        <v>0.79207920792079212</v>
      </c>
    </row>
    <row r="23" spans="2:9" x14ac:dyDescent="0.25">
      <c r="B23" s="43" t="s">
        <v>31</v>
      </c>
      <c r="C23" s="3">
        <v>68493</v>
      </c>
      <c r="D23" s="44">
        <v>343</v>
      </c>
      <c r="E23" s="45">
        <f t="shared" si="1"/>
        <v>0.50078110171842372</v>
      </c>
      <c r="F23" s="44">
        <v>9</v>
      </c>
      <c r="G23" s="44">
        <v>0</v>
      </c>
      <c r="H23" s="44">
        <f t="shared" si="0"/>
        <v>9</v>
      </c>
      <c r="I23" s="46">
        <f t="shared" si="2"/>
        <v>2.6239067055393588</v>
      </c>
    </row>
    <row r="24" spans="2:9" x14ac:dyDescent="0.25">
      <c r="B24" s="43" t="s">
        <v>32</v>
      </c>
      <c r="C24" s="3">
        <v>70872</v>
      </c>
      <c r="D24" s="44">
        <v>313</v>
      </c>
      <c r="E24" s="45">
        <f t="shared" si="1"/>
        <v>0.44164126876622645</v>
      </c>
      <c r="F24" s="44">
        <v>0</v>
      </c>
      <c r="G24" s="44">
        <v>0</v>
      </c>
      <c r="H24" s="44">
        <f t="shared" si="0"/>
        <v>0</v>
      </c>
      <c r="I24" s="46">
        <f t="shared" si="2"/>
        <v>0</v>
      </c>
    </row>
    <row r="25" spans="2:9" x14ac:dyDescent="0.25">
      <c r="B25" s="47" t="s">
        <v>33</v>
      </c>
      <c r="C25" s="3">
        <v>49811</v>
      </c>
      <c r="D25" s="44">
        <v>452</v>
      </c>
      <c r="E25" s="45">
        <f t="shared" si="1"/>
        <v>0.90743008572403694</v>
      </c>
      <c r="F25" s="44">
        <v>0</v>
      </c>
      <c r="G25" s="44">
        <v>0</v>
      </c>
      <c r="H25" s="44">
        <f t="shared" si="0"/>
        <v>0</v>
      </c>
      <c r="I25" s="46">
        <f t="shared" si="2"/>
        <v>0</v>
      </c>
    </row>
    <row r="26" spans="2:9" x14ac:dyDescent="0.25">
      <c r="B26" s="43" t="s">
        <v>34</v>
      </c>
      <c r="C26" s="3">
        <v>48451</v>
      </c>
      <c r="D26" s="44">
        <v>451</v>
      </c>
      <c r="E26" s="45">
        <f t="shared" si="1"/>
        <v>0.93083734081855896</v>
      </c>
      <c r="F26" s="44">
        <v>5</v>
      </c>
      <c r="G26" s="44">
        <v>1</v>
      </c>
      <c r="H26" s="44">
        <f t="shared" si="0"/>
        <v>6</v>
      </c>
      <c r="I26" s="46">
        <f t="shared" si="2"/>
        <v>1.3303769401330376</v>
      </c>
    </row>
    <row r="27" spans="2:9" x14ac:dyDescent="0.25">
      <c r="B27" s="43" t="s">
        <v>35</v>
      </c>
      <c r="C27" s="3">
        <v>52410</v>
      </c>
      <c r="D27" s="44">
        <v>314</v>
      </c>
      <c r="E27" s="45">
        <f t="shared" si="1"/>
        <v>0.59912230490364438</v>
      </c>
      <c r="F27" s="44">
        <v>3</v>
      </c>
      <c r="G27" s="44">
        <v>1</v>
      </c>
      <c r="H27" s="44">
        <f t="shared" si="0"/>
        <v>4</v>
      </c>
      <c r="I27" s="46">
        <f t="shared" si="2"/>
        <v>1.2738853503184715</v>
      </c>
    </row>
    <row r="28" spans="2:9" x14ac:dyDescent="0.25">
      <c r="B28" s="43" t="s">
        <v>36</v>
      </c>
      <c r="C28" s="3">
        <v>62646</v>
      </c>
      <c r="D28" s="44">
        <v>280</v>
      </c>
      <c r="E28" s="45">
        <f t="shared" si="1"/>
        <v>0.44695591099192289</v>
      </c>
      <c r="F28" s="44">
        <v>3</v>
      </c>
      <c r="G28" s="44">
        <v>0</v>
      </c>
      <c r="H28" s="44">
        <f t="shared" si="0"/>
        <v>3</v>
      </c>
      <c r="I28" s="46">
        <f t="shared" si="2"/>
        <v>1.0714285714285714</v>
      </c>
    </row>
    <row r="29" spans="2:9" x14ac:dyDescent="0.25">
      <c r="B29" s="43" t="s">
        <v>37</v>
      </c>
      <c r="C29" s="3">
        <v>68985</v>
      </c>
      <c r="D29" s="44">
        <v>359</v>
      </c>
      <c r="E29" s="45">
        <f t="shared" si="1"/>
        <v>0.52040298615641079</v>
      </c>
      <c r="F29" s="44">
        <v>5</v>
      </c>
      <c r="G29" s="44">
        <v>0</v>
      </c>
      <c r="H29" s="44">
        <f t="shared" si="0"/>
        <v>5</v>
      </c>
      <c r="I29" s="46">
        <f t="shared" si="2"/>
        <v>1.392757660167131</v>
      </c>
    </row>
    <row r="30" spans="2:9" x14ac:dyDescent="0.25">
      <c r="B30" s="43" t="s">
        <v>38</v>
      </c>
      <c r="C30" s="3">
        <v>43406</v>
      </c>
      <c r="D30" s="44">
        <v>403</v>
      </c>
      <c r="E30" s="45">
        <f t="shared" si="1"/>
        <v>0.92844307238630608</v>
      </c>
      <c r="F30" s="44">
        <v>13</v>
      </c>
      <c r="G30" s="44">
        <v>4</v>
      </c>
      <c r="H30" s="44">
        <f t="shared" si="0"/>
        <v>17</v>
      </c>
      <c r="I30" s="46">
        <f t="shared" si="2"/>
        <v>4.2183622828784122</v>
      </c>
    </row>
    <row r="31" spans="2:9" x14ac:dyDescent="0.25">
      <c r="B31" s="43" t="s">
        <v>39</v>
      </c>
      <c r="C31" s="3">
        <v>51835</v>
      </c>
      <c r="D31" s="44">
        <v>434</v>
      </c>
      <c r="E31" s="45">
        <f t="shared" si="1"/>
        <v>0.83727211343686703</v>
      </c>
      <c r="F31" s="44">
        <v>6</v>
      </c>
      <c r="G31" s="44">
        <v>1</v>
      </c>
      <c r="H31" s="44">
        <f t="shared" si="0"/>
        <v>7</v>
      </c>
      <c r="I31" s="46">
        <f t="shared" si="2"/>
        <v>1.6129032258064515</v>
      </c>
    </row>
    <row r="32" spans="2:9" x14ac:dyDescent="0.25">
      <c r="B32" s="43" t="s">
        <v>40</v>
      </c>
      <c r="C32" s="3">
        <v>41528</v>
      </c>
      <c r="D32" s="44">
        <v>262</v>
      </c>
      <c r="E32" s="45">
        <f t="shared" si="1"/>
        <v>0.63089963398189175</v>
      </c>
      <c r="F32" s="44">
        <v>3</v>
      </c>
      <c r="G32" s="44">
        <v>3</v>
      </c>
      <c r="H32" s="44">
        <f t="shared" si="0"/>
        <v>6</v>
      </c>
      <c r="I32" s="46">
        <f t="shared" si="2"/>
        <v>2.2900763358778624</v>
      </c>
    </row>
    <row r="33" spans="2:9" x14ac:dyDescent="0.25">
      <c r="B33" s="43" t="s">
        <v>41</v>
      </c>
      <c r="C33" s="3">
        <v>51972</v>
      </c>
      <c r="D33" s="44">
        <v>259</v>
      </c>
      <c r="E33" s="45">
        <f t="shared" si="1"/>
        <v>0.49834526283383362</v>
      </c>
      <c r="F33" s="44">
        <v>4</v>
      </c>
      <c r="G33" s="44">
        <v>0</v>
      </c>
      <c r="H33" s="44">
        <f t="shared" si="0"/>
        <v>4</v>
      </c>
      <c r="I33" s="46">
        <f t="shared" si="2"/>
        <v>1.5444015444015444</v>
      </c>
    </row>
    <row r="34" spans="2:9" x14ac:dyDescent="0.25">
      <c r="B34" s="43" t="s">
        <v>42</v>
      </c>
      <c r="C34" s="3">
        <v>47476</v>
      </c>
      <c r="D34" s="44">
        <v>258</v>
      </c>
      <c r="E34" s="45">
        <f t="shared" si="1"/>
        <v>0.5434324711433145</v>
      </c>
      <c r="F34" s="44">
        <v>9</v>
      </c>
      <c r="G34" s="44">
        <v>2</v>
      </c>
      <c r="H34" s="44">
        <f t="shared" si="0"/>
        <v>11</v>
      </c>
      <c r="I34" s="46">
        <f t="shared" si="2"/>
        <v>4.2635658914728678</v>
      </c>
    </row>
    <row r="35" spans="2:9" ht="15.75" thickBot="1" x14ac:dyDescent="0.3">
      <c r="B35" s="48" t="s">
        <v>43</v>
      </c>
      <c r="C35" s="4">
        <v>50397</v>
      </c>
      <c r="D35" s="49">
        <v>380</v>
      </c>
      <c r="E35" s="50">
        <f t="shared" si="1"/>
        <v>0.75401313570252193</v>
      </c>
      <c r="F35" s="49">
        <v>10</v>
      </c>
      <c r="G35" s="49">
        <v>0</v>
      </c>
      <c r="H35" s="49">
        <f t="shared" si="0"/>
        <v>10</v>
      </c>
      <c r="I35" s="51">
        <f t="shared" si="2"/>
        <v>2.6315789473684208</v>
      </c>
    </row>
    <row r="36" spans="2:9" ht="15.75" thickBot="1" x14ac:dyDescent="0.3">
      <c r="B36" s="52" t="s">
        <v>44</v>
      </c>
      <c r="C36" s="5">
        <f>SUM(C10:C35)</f>
        <v>1484816</v>
      </c>
      <c r="D36" s="53">
        <f>SUM(D10:D35)</f>
        <v>9070</v>
      </c>
      <c r="E36" s="54">
        <f>SUM(E10:E35)</f>
        <v>16.745378881748657</v>
      </c>
      <c r="F36" s="53">
        <f>SUM(F10:F35)</f>
        <v>122</v>
      </c>
      <c r="G36" s="53">
        <f>SUM(G10:G35)</f>
        <v>23</v>
      </c>
      <c r="H36" s="53">
        <f t="shared" ref="H36" si="3">SUM(H10:H35)</f>
        <v>145</v>
      </c>
      <c r="I36" s="55">
        <f>SUM(I10:I35)</f>
        <v>43.577252349582807</v>
      </c>
    </row>
    <row r="37" spans="2:9" x14ac:dyDescent="0.25">
      <c r="B37" s="6">
        <v>2017</v>
      </c>
      <c r="C37" s="7">
        <v>1484816</v>
      </c>
      <c r="D37" s="8">
        <v>8742</v>
      </c>
      <c r="E37" s="56">
        <v>0.58899999999999997</v>
      </c>
      <c r="F37" s="8">
        <v>85</v>
      </c>
      <c r="G37" s="8">
        <v>30</v>
      </c>
      <c r="H37" s="8">
        <v>115</v>
      </c>
      <c r="I37" s="57">
        <v>1.3149999999999999</v>
      </c>
    </row>
    <row r="38" spans="2:9" x14ac:dyDescent="0.25">
      <c r="B38" s="9">
        <v>2016</v>
      </c>
      <c r="C38" s="10">
        <v>1486426</v>
      </c>
      <c r="D38" s="11">
        <v>8668</v>
      </c>
      <c r="E38" s="12">
        <v>5.8314372864844933E-3</v>
      </c>
      <c r="F38" s="13">
        <v>78</v>
      </c>
      <c r="G38" s="13">
        <v>19</v>
      </c>
      <c r="H38" s="13">
        <v>97</v>
      </c>
      <c r="I38" s="14">
        <v>1.119058606368251E-2</v>
      </c>
    </row>
    <row r="39" spans="2:9" x14ac:dyDescent="0.25">
      <c r="B39" s="9">
        <v>2015</v>
      </c>
      <c r="C39" s="15">
        <v>1480271</v>
      </c>
      <c r="D39" s="11">
        <v>9291</v>
      </c>
      <c r="E39" s="12">
        <v>0.62765534148814639</v>
      </c>
      <c r="F39" s="13">
        <v>113</v>
      </c>
      <c r="G39" s="13">
        <v>39</v>
      </c>
      <c r="H39" s="13">
        <v>152</v>
      </c>
      <c r="I39" s="14">
        <v>1.6359918200409</v>
      </c>
    </row>
    <row r="40" spans="2:9" x14ac:dyDescent="0.25">
      <c r="B40" s="9">
        <v>2014</v>
      </c>
      <c r="C40" s="15">
        <v>1469253</v>
      </c>
      <c r="D40" s="16">
        <v>9616</v>
      </c>
      <c r="E40" s="12">
        <v>0.65</v>
      </c>
      <c r="F40" s="13">
        <v>94</v>
      </c>
      <c r="G40" s="13">
        <v>41</v>
      </c>
      <c r="H40" s="13">
        <v>135</v>
      </c>
      <c r="I40" s="14">
        <v>1.4</v>
      </c>
    </row>
    <row r="41" spans="2:9" ht="15.75" thickBot="1" x14ac:dyDescent="0.3">
      <c r="B41" s="17">
        <v>2013</v>
      </c>
      <c r="C41" s="18">
        <v>1464523</v>
      </c>
      <c r="D41" s="19">
        <v>10539</v>
      </c>
      <c r="E41" s="20">
        <v>0.72</v>
      </c>
      <c r="F41" s="21">
        <v>166</v>
      </c>
      <c r="G41" s="21">
        <v>26</v>
      </c>
      <c r="H41" s="21">
        <v>192</v>
      </c>
      <c r="I41" s="22">
        <v>1.82</v>
      </c>
    </row>
    <row r="42" spans="2:9" ht="15.75" thickTop="1" x14ac:dyDescent="0.25">
      <c r="B42" s="58" t="s">
        <v>45</v>
      </c>
      <c r="C42" s="27"/>
      <c r="D42" s="27"/>
      <c r="E42" s="27"/>
      <c r="F42" s="27"/>
      <c r="G42" s="27"/>
      <c r="H42" s="27"/>
      <c r="I42" s="27"/>
    </row>
    <row r="43" spans="2:9" x14ac:dyDescent="0.25">
      <c r="B43" s="59" t="s">
        <v>46</v>
      </c>
      <c r="C43" s="27"/>
      <c r="D43" s="27"/>
      <c r="E43" s="27"/>
      <c r="F43" s="27"/>
      <c r="G43" s="27"/>
      <c r="H43" s="27"/>
      <c r="I43" s="27"/>
    </row>
    <row r="44" spans="2:9" x14ac:dyDescent="0.25">
      <c r="B44" s="59" t="s">
        <v>47</v>
      </c>
      <c r="C44" s="27"/>
      <c r="D44" s="27"/>
      <c r="E44" s="27"/>
      <c r="F44" s="27"/>
      <c r="G44" s="27"/>
      <c r="H44" s="27"/>
      <c r="I44" s="27"/>
    </row>
    <row r="45" spans="2:9" x14ac:dyDescent="0.25">
      <c r="B45" s="59" t="s">
        <v>48</v>
      </c>
      <c r="C45" s="27"/>
      <c r="D45" s="27"/>
      <c r="E45" s="27"/>
      <c r="F45" s="27"/>
      <c r="G45" s="27"/>
      <c r="H45" s="27"/>
      <c r="I45" s="27"/>
    </row>
  </sheetData>
  <mergeCells count="8">
    <mergeCell ref="B3:I3"/>
    <mergeCell ref="B4:I4"/>
    <mergeCell ref="B5:I5"/>
    <mergeCell ref="B7:B8"/>
    <mergeCell ref="C7:C8"/>
    <mergeCell ref="D7:D8"/>
    <mergeCell ref="E7:E8"/>
    <mergeCell ref="F7:I7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8.3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2020-08-03T07:46:07Z</dcterms:created>
  <dcterms:modified xsi:type="dcterms:W3CDTF">2020-08-03T07:46:56Z</dcterms:modified>
</cp:coreProperties>
</file>