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DDDFD4D7-6AC9-464C-A5FE-2BD6B93C008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pqZLgIEc+QWVgsqpCdnPPG9RrYIwHExxlCNW/4WKSMk="/>
    </ext>
  </extLst>
</workbook>
</file>

<file path=xl/calcChain.xml><?xml version="1.0" encoding="utf-8"?>
<calcChain xmlns="http://schemas.openxmlformats.org/spreadsheetml/2006/main">
  <c r="N27" i="1" l="1"/>
  <c r="L27" i="1"/>
  <c r="J27" i="1"/>
  <c r="H27" i="1"/>
  <c r="F27" i="1"/>
  <c r="D27" i="1"/>
  <c r="N21" i="1"/>
  <c r="L21" i="1"/>
  <c r="J21" i="1"/>
  <c r="H21" i="1"/>
  <c r="F21" i="1"/>
  <c r="D21" i="1"/>
  <c r="N16" i="1"/>
  <c r="L16" i="1"/>
  <c r="L30" i="1" s="1"/>
  <c r="J16" i="1"/>
  <c r="H16" i="1"/>
  <c r="F16" i="1"/>
  <c r="F30" i="1" s="1"/>
  <c r="D16" i="1"/>
  <c r="N11" i="1"/>
  <c r="N30" i="1" s="1"/>
  <c r="J11" i="1"/>
  <c r="J30" i="1" s="1"/>
  <c r="H11" i="1"/>
  <c r="H30" i="1" s="1"/>
  <c r="D11" i="1"/>
  <c r="D30" i="1" s="1"/>
</calcChain>
</file>

<file path=xl/sharedStrings.xml><?xml version="1.0" encoding="utf-8"?>
<sst xmlns="http://schemas.openxmlformats.org/spreadsheetml/2006/main" count="69" uniqueCount="43">
  <si>
    <t>Tabel</t>
  </si>
  <si>
    <t>2.3.3</t>
  </si>
  <si>
    <t xml:space="preserve">Jumlah Aparatur Sipil Negara Menurut Tingkat Kepangkatan dan Jenis Kelamin di Kabupaten Klaten, Desember 2021 dan Desember 2022                                        </t>
  </si>
  <si>
    <t>Table</t>
  </si>
  <si>
    <t>Number of Civil Servants by Hierarchy and Sex in Klaten Regency, Desember 2021 dan Desember 2022</t>
  </si>
  <si>
    <t>(1)</t>
  </si>
  <si>
    <t>(2)</t>
  </si>
  <si>
    <t>(3)</t>
  </si>
  <si>
    <t>(4)</t>
  </si>
  <si>
    <t>(5)</t>
  </si>
  <si>
    <t>(6)</t>
  </si>
  <si>
    <t>(7)</t>
  </si>
  <si>
    <t>1. I/A (Juru Muda)</t>
  </si>
  <si>
    <t>-</t>
  </si>
  <si>
    <t>2. I/B (Juru Muda Tingkat I)</t>
  </si>
  <si>
    <t>3. I/C (Juru)</t>
  </si>
  <si>
    <t>4. I/D (Juru Tingkat I)</t>
  </si>
  <si>
    <t>Golongan I/Range I</t>
  </si>
  <si>
    <t>5. II/A (Pengatur Muda)</t>
  </si>
  <si>
    <t>6. II/B (Pengatur Muda Tingkat I)</t>
  </si>
  <si>
    <t>7. II/C (Pengatur)</t>
  </si>
  <si>
    <t>8. II/D (Pengatur Tingkat I)</t>
  </si>
  <si>
    <t>Golongan II/Range II</t>
  </si>
  <si>
    <t>9. III/A (Penata Muda)</t>
  </si>
  <si>
    <t>10. III/B (Penata Muda Tingkat I)</t>
  </si>
  <si>
    <t>11. III/C (Penata)</t>
  </si>
  <si>
    <t>12. III/D (Penata Tingkat I)</t>
  </si>
  <si>
    <t>Golongan III/Range III</t>
  </si>
  <si>
    <t>13. IV/A (Pembina)</t>
  </si>
  <si>
    <t>14. IV/B (Pembina Tingkat I)</t>
  </si>
  <si>
    <t>15. IV/C (Pembina Utama Muda)</t>
  </si>
  <si>
    <t>16. IV/D (Pembina Utama Madya)</t>
  </si>
  <si>
    <t>17. IV/E (Pembina Utama)</t>
  </si>
  <si>
    <t>Golongan IV/Range IV</t>
  </si>
  <si>
    <t>18. PPPK</t>
  </si>
  <si>
    <t>Golongan 5,7,9</t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</si>
  <si>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</si>
  <si>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</si>
  <si>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Badan Kepegawaian dan Pengembangan Sumber Daya Manusia Kabupaten Klaten
Civil Servants and Increase Human Resources of Klaten Regency</t>
  </si>
  <si>
    <r>
      <t xml:space="preserve">Pangkat/Golongan/Ruang
</t>
    </r>
    <r>
      <rPr>
        <b/>
        <i/>
        <sz val="9"/>
        <color rgb="FF000000"/>
        <rFont val="Arial"/>
      </rPr>
      <t xml:space="preserve"> Hierarchy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</si>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</sst>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1" fontId="4" fillId="2" borderId="8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5" xfId="0" applyFont="1" applyBorder="1"/>
    <xf numFmtId="49" fontId="4" fillId="2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4" xfId="0" applyFont="1" applyBorder="1"/>
    <xf numFmtId="0" fontId="6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7"/>
  <sheetViews>
    <sheetView tabSelected="1" workbookViewId="0">
      <selection activeCell="C35" sqref="C35"/>
    </sheetView>
  </sheetViews>
  <sheetFormatPr defaultColWidth="12.5703125" defaultRowHeight="15" customHeight="1" x14ac:dyDescent="0.2"/>
  <cols>
    <col min="2" max="2" width="15.42578125" customWidth="1"/>
  </cols>
  <sheetData>
    <row r="1" spans="1:14" ht="15" customHeight="1" x14ac:dyDescent="0.2">
      <c r="A1" s="1" t="s">
        <v>0</v>
      </c>
      <c r="B1" s="20" t="s">
        <v>1</v>
      </c>
      <c r="C1" s="30" t="s">
        <v>2</v>
      </c>
      <c r="D1" s="30"/>
      <c r="E1" s="30"/>
      <c r="F1" s="30"/>
      <c r="G1" s="30"/>
      <c r="H1" s="30"/>
      <c r="I1" s="30"/>
      <c r="J1" s="30"/>
      <c r="K1" s="30"/>
      <c r="L1" s="30"/>
      <c r="M1" s="2"/>
      <c r="N1" s="2"/>
    </row>
    <row r="2" spans="1:14" ht="12.75" x14ac:dyDescent="0.2">
      <c r="A2" s="3" t="s">
        <v>3</v>
      </c>
      <c r="B2" s="21"/>
      <c r="C2" s="31" t="s">
        <v>4</v>
      </c>
      <c r="D2" s="31"/>
      <c r="E2" s="31"/>
      <c r="F2" s="31"/>
      <c r="G2" s="31"/>
      <c r="H2" s="31"/>
      <c r="I2" s="31"/>
      <c r="J2" s="31"/>
      <c r="K2" s="31"/>
      <c r="L2" s="31"/>
      <c r="M2" s="2"/>
      <c r="N2" s="2"/>
    </row>
    <row r="3" spans="1:14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28" t="s">
        <v>39</v>
      </c>
      <c r="B4" s="22"/>
      <c r="C4" s="17">
        <v>2021</v>
      </c>
      <c r="D4" s="25"/>
      <c r="E4" s="25"/>
      <c r="F4" s="25"/>
      <c r="G4" s="25"/>
      <c r="H4" s="18"/>
      <c r="I4" s="17">
        <v>2022</v>
      </c>
      <c r="J4" s="25"/>
      <c r="K4" s="25"/>
      <c r="L4" s="25"/>
      <c r="M4" s="25"/>
      <c r="N4" s="18"/>
    </row>
    <row r="5" spans="1:14" ht="24" customHeight="1" x14ac:dyDescent="0.2">
      <c r="A5" s="23"/>
      <c r="B5" s="24"/>
      <c r="C5" s="29" t="s">
        <v>40</v>
      </c>
      <c r="D5" s="18"/>
      <c r="E5" s="29" t="s">
        <v>41</v>
      </c>
      <c r="F5" s="18"/>
      <c r="G5" s="29" t="s">
        <v>42</v>
      </c>
      <c r="H5" s="18"/>
      <c r="I5" s="29" t="s">
        <v>40</v>
      </c>
      <c r="J5" s="18"/>
      <c r="K5" s="29" t="s">
        <v>41</v>
      </c>
      <c r="L5" s="18"/>
      <c r="M5" s="29" t="s">
        <v>42</v>
      </c>
      <c r="N5" s="18"/>
    </row>
    <row r="6" spans="1:14" x14ac:dyDescent="0.2">
      <c r="A6" s="19" t="s">
        <v>5</v>
      </c>
      <c r="B6" s="18"/>
      <c r="C6" s="19" t="s">
        <v>6</v>
      </c>
      <c r="D6" s="18"/>
      <c r="E6" s="19" t="s">
        <v>7</v>
      </c>
      <c r="F6" s="18"/>
      <c r="G6" s="19" t="s">
        <v>8</v>
      </c>
      <c r="H6" s="18"/>
      <c r="I6" s="19" t="s">
        <v>9</v>
      </c>
      <c r="J6" s="18"/>
      <c r="K6" s="19" t="s">
        <v>10</v>
      </c>
      <c r="L6" s="18"/>
      <c r="M6" s="19" t="s">
        <v>11</v>
      </c>
      <c r="N6" s="18"/>
    </row>
    <row r="7" spans="1:14" x14ac:dyDescent="0.2">
      <c r="A7" s="26" t="s">
        <v>12</v>
      </c>
      <c r="B7" s="18"/>
      <c r="C7" s="4" t="s">
        <v>13</v>
      </c>
      <c r="D7" s="5"/>
      <c r="E7" s="4" t="s">
        <v>13</v>
      </c>
      <c r="F7" s="5"/>
      <c r="G7" s="4" t="s">
        <v>13</v>
      </c>
      <c r="H7" s="5"/>
      <c r="I7" s="4" t="s">
        <v>13</v>
      </c>
      <c r="J7" s="5"/>
      <c r="K7" s="4" t="s">
        <v>13</v>
      </c>
      <c r="L7" s="5"/>
      <c r="M7" s="4" t="s">
        <v>13</v>
      </c>
      <c r="N7" s="5"/>
    </row>
    <row r="8" spans="1:14" x14ac:dyDescent="0.2">
      <c r="A8" s="5" t="s">
        <v>14</v>
      </c>
      <c r="B8" s="5"/>
      <c r="C8" s="4">
        <v>1</v>
      </c>
      <c r="D8" s="5"/>
      <c r="E8" s="6" t="s">
        <v>13</v>
      </c>
      <c r="F8" s="5"/>
      <c r="G8" s="4">
        <v>1</v>
      </c>
      <c r="H8" s="5"/>
      <c r="I8" s="4" t="s">
        <v>13</v>
      </c>
      <c r="J8" s="5"/>
      <c r="K8" s="6" t="s">
        <v>13</v>
      </c>
      <c r="L8" s="5"/>
      <c r="M8" s="4" t="s">
        <v>13</v>
      </c>
      <c r="N8" s="5"/>
    </row>
    <row r="9" spans="1:14" x14ac:dyDescent="0.2">
      <c r="A9" s="26" t="s">
        <v>15</v>
      </c>
      <c r="B9" s="18"/>
      <c r="C9" s="4">
        <v>1</v>
      </c>
      <c r="D9" s="5"/>
      <c r="E9" s="4" t="s">
        <v>13</v>
      </c>
      <c r="F9" s="5"/>
      <c r="G9" s="4">
        <v>1</v>
      </c>
      <c r="H9" s="5"/>
      <c r="I9" s="4">
        <v>1</v>
      </c>
      <c r="J9" s="5"/>
      <c r="K9" s="4" t="s">
        <v>13</v>
      </c>
      <c r="L9" s="5"/>
      <c r="M9" s="4">
        <v>1</v>
      </c>
      <c r="N9" s="5"/>
    </row>
    <row r="10" spans="1:14" x14ac:dyDescent="0.2">
      <c r="A10" s="5" t="s">
        <v>16</v>
      </c>
      <c r="B10" s="5"/>
      <c r="C10" s="4">
        <v>94</v>
      </c>
      <c r="D10" s="5"/>
      <c r="E10" s="4" t="s">
        <v>13</v>
      </c>
      <c r="F10" s="5"/>
      <c r="G10" s="4">
        <v>94</v>
      </c>
      <c r="H10" s="5"/>
      <c r="I10" s="4">
        <v>56</v>
      </c>
      <c r="J10" s="5"/>
      <c r="K10" s="4" t="s">
        <v>13</v>
      </c>
      <c r="L10" s="5"/>
      <c r="M10" s="4">
        <v>56</v>
      </c>
      <c r="N10" s="5"/>
    </row>
    <row r="11" spans="1:14" x14ac:dyDescent="0.2">
      <c r="A11" s="7" t="s">
        <v>17</v>
      </c>
      <c r="B11" s="7"/>
      <c r="C11" s="7"/>
      <c r="D11" s="8">
        <f>SUM(C7:C10)</f>
        <v>96</v>
      </c>
      <c r="E11" s="7"/>
      <c r="F11" s="8" t="s">
        <v>13</v>
      </c>
      <c r="G11" s="7"/>
      <c r="H11" s="8">
        <f>SUM(G7:G10)</f>
        <v>96</v>
      </c>
      <c r="I11" s="7"/>
      <c r="J11" s="8">
        <f>SUM(I7:I10)</f>
        <v>57</v>
      </c>
      <c r="K11" s="7"/>
      <c r="L11" s="8" t="s">
        <v>13</v>
      </c>
      <c r="M11" s="7"/>
      <c r="N11" s="8">
        <f>SUM(M7:M10)</f>
        <v>57</v>
      </c>
    </row>
    <row r="12" spans="1:14" x14ac:dyDescent="0.2">
      <c r="A12" s="5" t="s">
        <v>18</v>
      </c>
      <c r="B12" s="5"/>
      <c r="C12" s="4">
        <v>81</v>
      </c>
      <c r="D12" s="5"/>
      <c r="E12" s="4">
        <v>4</v>
      </c>
      <c r="F12" s="5"/>
      <c r="G12" s="4">
        <v>85</v>
      </c>
      <c r="H12" s="5"/>
      <c r="I12" s="4">
        <v>109</v>
      </c>
      <c r="J12" s="5"/>
      <c r="K12" s="4">
        <v>4</v>
      </c>
      <c r="L12" s="5"/>
      <c r="M12" s="4">
        <v>113</v>
      </c>
      <c r="N12" s="5"/>
    </row>
    <row r="13" spans="1:14" x14ac:dyDescent="0.2">
      <c r="A13" s="5" t="s">
        <v>19</v>
      </c>
      <c r="B13" s="5"/>
      <c r="C13" s="6">
        <v>204</v>
      </c>
      <c r="D13" s="9"/>
      <c r="E13" s="6">
        <v>53</v>
      </c>
      <c r="F13" s="9"/>
      <c r="G13" s="6">
        <v>257</v>
      </c>
      <c r="H13" s="9"/>
      <c r="I13" s="6">
        <v>112</v>
      </c>
      <c r="J13" s="9"/>
      <c r="K13" s="6">
        <v>17</v>
      </c>
      <c r="L13" s="9"/>
      <c r="M13" s="6">
        <v>129</v>
      </c>
      <c r="N13" s="9"/>
    </row>
    <row r="14" spans="1:14" x14ac:dyDescent="0.2">
      <c r="A14" s="26" t="s">
        <v>20</v>
      </c>
      <c r="B14" s="18"/>
      <c r="C14" s="4">
        <v>305</v>
      </c>
      <c r="D14" s="5"/>
      <c r="E14" s="4">
        <v>258</v>
      </c>
      <c r="F14" s="5"/>
      <c r="G14" s="4">
        <v>563</v>
      </c>
      <c r="H14" s="5"/>
      <c r="I14" s="4">
        <v>348</v>
      </c>
      <c r="J14" s="5"/>
      <c r="K14" s="4">
        <v>333</v>
      </c>
      <c r="L14" s="5"/>
      <c r="M14" s="4">
        <v>681</v>
      </c>
      <c r="N14" s="5"/>
    </row>
    <row r="15" spans="1:14" x14ac:dyDescent="0.2">
      <c r="A15" s="5" t="s">
        <v>21</v>
      </c>
      <c r="B15" s="5"/>
      <c r="C15" s="4">
        <v>159</v>
      </c>
      <c r="D15" s="5"/>
      <c r="E15" s="4">
        <v>202</v>
      </c>
      <c r="F15" s="5"/>
      <c r="G15" s="4">
        <v>361</v>
      </c>
      <c r="H15" s="5"/>
      <c r="I15" s="4">
        <v>175</v>
      </c>
      <c r="J15" s="5"/>
      <c r="K15" s="4">
        <v>210</v>
      </c>
      <c r="L15" s="5"/>
      <c r="M15" s="4">
        <v>385</v>
      </c>
      <c r="N15" s="5"/>
    </row>
    <row r="16" spans="1:14" x14ac:dyDescent="0.2">
      <c r="A16" s="7" t="s">
        <v>22</v>
      </c>
      <c r="B16" s="7"/>
      <c r="C16" s="7"/>
      <c r="D16" s="8">
        <f>SUM(C12:C15)</f>
        <v>749</v>
      </c>
      <c r="E16" s="7"/>
      <c r="F16" s="8">
        <f>SUM(E12:E15)</f>
        <v>517</v>
      </c>
      <c r="G16" s="7"/>
      <c r="H16" s="8">
        <f>SUM(G12:G15)</f>
        <v>1266</v>
      </c>
      <c r="I16" s="7"/>
      <c r="J16" s="8">
        <f>SUM(I12:I15)</f>
        <v>744</v>
      </c>
      <c r="K16" s="7"/>
      <c r="L16" s="8">
        <f>SUM(K12:K15)</f>
        <v>564</v>
      </c>
      <c r="M16" s="7"/>
      <c r="N16" s="8">
        <f>SUM(M12:M15)</f>
        <v>1308</v>
      </c>
    </row>
    <row r="17" spans="1:14" x14ac:dyDescent="0.2">
      <c r="A17" s="5" t="s">
        <v>23</v>
      </c>
      <c r="B17" s="5"/>
      <c r="C17" s="4">
        <v>450</v>
      </c>
      <c r="D17" s="5"/>
      <c r="E17" s="4">
        <v>1195</v>
      </c>
      <c r="F17" s="5"/>
      <c r="G17" s="4">
        <v>1645</v>
      </c>
      <c r="H17" s="5"/>
      <c r="I17" s="4">
        <v>419</v>
      </c>
      <c r="J17" s="5"/>
      <c r="K17" s="4">
        <v>1139</v>
      </c>
      <c r="L17" s="5"/>
      <c r="M17" s="4">
        <v>1558</v>
      </c>
      <c r="N17" s="5"/>
    </row>
    <row r="18" spans="1:14" x14ac:dyDescent="0.2">
      <c r="A18" s="5" t="s">
        <v>24</v>
      </c>
      <c r="B18" s="5"/>
      <c r="C18" s="4">
        <v>434</v>
      </c>
      <c r="D18" s="9"/>
      <c r="E18" s="6">
        <v>1057</v>
      </c>
      <c r="F18" s="5"/>
      <c r="G18" s="6">
        <v>1491</v>
      </c>
      <c r="H18" s="9"/>
      <c r="I18" s="4">
        <v>394</v>
      </c>
      <c r="J18" s="9"/>
      <c r="K18" s="6">
        <v>940</v>
      </c>
      <c r="L18" s="5"/>
      <c r="M18" s="6">
        <v>1334</v>
      </c>
      <c r="N18" s="9"/>
    </row>
    <row r="19" spans="1:14" x14ac:dyDescent="0.2">
      <c r="A19" s="26" t="s">
        <v>25</v>
      </c>
      <c r="B19" s="18"/>
      <c r="C19" s="4">
        <v>281</v>
      </c>
      <c r="D19" s="5"/>
      <c r="E19" s="6">
        <v>580</v>
      </c>
      <c r="F19" s="5"/>
      <c r="G19" s="4">
        <v>861</v>
      </c>
      <c r="H19" s="9"/>
      <c r="I19" s="4">
        <v>261</v>
      </c>
      <c r="J19" s="5"/>
      <c r="K19" s="6">
        <v>650</v>
      </c>
      <c r="L19" s="5"/>
      <c r="M19" s="4">
        <v>911</v>
      </c>
      <c r="N19" s="9"/>
    </row>
    <row r="20" spans="1:14" x14ac:dyDescent="0.2">
      <c r="A20" s="5" t="s">
        <v>26</v>
      </c>
      <c r="B20" s="5"/>
      <c r="C20" s="4">
        <v>383</v>
      </c>
      <c r="D20" s="5"/>
      <c r="E20" s="4">
        <v>701</v>
      </c>
      <c r="F20" s="5"/>
      <c r="G20" s="4">
        <v>1084</v>
      </c>
      <c r="H20" s="5"/>
      <c r="I20" s="4">
        <v>379</v>
      </c>
      <c r="J20" s="5"/>
      <c r="K20" s="4">
        <v>715</v>
      </c>
      <c r="L20" s="5"/>
      <c r="M20" s="4">
        <v>1094</v>
      </c>
      <c r="N20" s="5"/>
    </row>
    <row r="21" spans="1:14" x14ac:dyDescent="0.2">
      <c r="A21" s="7" t="s">
        <v>27</v>
      </c>
      <c r="B21" s="7"/>
      <c r="C21" s="7"/>
      <c r="D21" s="8">
        <f>SUM(C17:C20)</f>
        <v>1548</v>
      </c>
      <c r="E21" s="10"/>
      <c r="F21" s="8">
        <f>SUM(E17:E20)</f>
        <v>3533</v>
      </c>
      <c r="G21" s="7"/>
      <c r="H21" s="8">
        <f>SUM(G17:G20)</f>
        <v>5081</v>
      </c>
      <c r="I21" s="7"/>
      <c r="J21" s="8">
        <f>SUM(I17:I20)</f>
        <v>1453</v>
      </c>
      <c r="K21" s="10"/>
      <c r="L21" s="8">
        <f>SUM(K17:K20)</f>
        <v>3444</v>
      </c>
      <c r="M21" s="7"/>
      <c r="N21" s="8">
        <f>SUM(M17:M20)</f>
        <v>4897</v>
      </c>
    </row>
    <row r="22" spans="1:14" x14ac:dyDescent="0.2">
      <c r="A22" s="5" t="s">
        <v>28</v>
      </c>
      <c r="B22" s="5"/>
      <c r="C22" s="4">
        <v>629</v>
      </c>
      <c r="D22" s="5"/>
      <c r="E22" s="4">
        <v>833</v>
      </c>
      <c r="F22" s="5"/>
      <c r="G22" s="4">
        <v>1462</v>
      </c>
      <c r="H22" s="5"/>
      <c r="I22" s="4">
        <v>482</v>
      </c>
      <c r="J22" s="5"/>
      <c r="K22" s="4">
        <v>638</v>
      </c>
      <c r="L22" s="5"/>
      <c r="M22" s="4">
        <v>1120</v>
      </c>
      <c r="N22" s="5"/>
    </row>
    <row r="23" spans="1:14" x14ac:dyDescent="0.2">
      <c r="A23" s="5" t="s">
        <v>29</v>
      </c>
      <c r="B23" s="5"/>
      <c r="C23" s="4">
        <v>315</v>
      </c>
      <c r="D23" s="5"/>
      <c r="E23" s="6">
        <v>584</v>
      </c>
      <c r="F23" s="5"/>
      <c r="G23" s="4">
        <v>899</v>
      </c>
      <c r="H23" s="5"/>
      <c r="I23" s="4">
        <v>274</v>
      </c>
      <c r="J23" s="5"/>
      <c r="K23" s="6">
        <v>491</v>
      </c>
      <c r="L23" s="5"/>
      <c r="M23" s="4">
        <v>765</v>
      </c>
      <c r="N23" s="5"/>
    </row>
    <row r="24" spans="1:14" x14ac:dyDescent="0.2">
      <c r="A24" s="5" t="s">
        <v>30</v>
      </c>
      <c r="B24" s="5"/>
      <c r="C24" s="4">
        <v>29</v>
      </c>
      <c r="D24" s="5"/>
      <c r="E24" s="4">
        <v>19</v>
      </c>
      <c r="F24" s="5"/>
      <c r="G24" s="4">
        <v>48</v>
      </c>
      <c r="H24" s="5"/>
      <c r="I24" s="4">
        <v>30</v>
      </c>
      <c r="J24" s="5"/>
      <c r="K24" s="4">
        <v>24</v>
      </c>
      <c r="L24" s="5"/>
      <c r="M24" s="4">
        <v>54</v>
      </c>
      <c r="N24" s="5"/>
    </row>
    <row r="25" spans="1:14" x14ac:dyDescent="0.2">
      <c r="A25" s="5" t="s">
        <v>31</v>
      </c>
      <c r="B25" s="5"/>
      <c r="C25" s="4">
        <v>5</v>
      </c>
      <c r="D25" s="5"/>
      <c r="E25" s="4">
        <v>5</v>
      </c>
      <c r="F25" s="5"/>
      <c r="G25" s="4">
        <v>10</v>
      </c>
      <c r="H25" s="5"/>
      <c r="I25" s="4">
        <v>4</v>
      </c>
      <c r="J25" s="5"/>
      <c r="K25" s="4">
        <v>5</v>
      </c>
      <c r="L25" s="5"/>
      <c r="M25" s="4">
        <v>9</v>
      </c>
      <c r="N25" s="5"/>
    </row>
    <row r="26" spans="1:14" x14ac:dyDescent="0.2">
      <c r="A26" s="5" t="s">
        <v>32</v>
      </c>
      <c r="B26" s="5"/>
      <c r="C26" s="4">
        <v>1</v>
      </c>
      <c r="D26" s="5"/>
      <c r="E26" s="4" t="s">
        <v>13</v>
      </c>
      <c r="F26" s="5"/>
      <c r="G26" s="4">
        <v>1</v>
      </c>
      <c r="H26" s="5"/>
      <c r="I26" s="4">
        <v>1</v>
      </c>
      <c r="J26" s="5"/>
      <c r="K26" s="4" t="s">
        <v>13</v>
      </c>
      <c r="L26" s="5"/>
      <c r="M26" s="4">
        <v>1</v>
      </c>
      <c r="N26" s="5"/>
    </row>
    <row r="27" spans="1:14" x14ac:dyDescent="0.2">
      <c r="A27" s="7" t="s">
        <v>33</v>
      </c>
      <c r="B27" s="7"/>
      <c r="C27" s="7"/>
      <c r="D27" s="8">
        <f>SUM(C22:C26)</f>
        <v>979</v>
      </c>
      <c r="E27" s="7"/>
      <c r="F27" s="8">
        <f>SUM(E22:E26)</f>
        <v>1441</v>
      </c>
      <c r="G27" s="7"/>
      <c r="H27" s="8">
        <f>SUM(G22:G26)</f>
        <v>2420</v>
      </c>
      <c r="I27" s="7"/>
      <c r="J27" s="8">
        <f>SUM(I22:I26)</f>
        <v>791</v>
      </c>
      <c r="K27" s="7"/>
      <c r="L27" s="8">
        <f>SUM(K22:K26)</f>
        <v>1158</v>
      </c>
      <c r="M27" s="7"/>
      <c r="N27" s="8">
        <f>SUM(M22:M26)</f>
        <v>1949</v>
      </c>
    </row>
    <row r="28" spans="1:14" x14ac:dyDescent="0.2">
      <c r="A28" s="26" t="s">
        <v>34</v>
      </c>
      <c r="B28" s="18"/>
      <c r="C28" s="11" t="s">
        <v>13</v>
      </c>
      <c r="D28" s="12"/>
      <c r="E28" s="11" t="s">
        <v>13</v>
      </c>
      <c r="F28" s="12"/>
      <c r="G28" s="11" t="s">
        <v>13</v>
      </c>
      <c r="H28" s="12"/>
      <c r="I28" s="13">
        <v>588</v>
      </c>
      <c r="J28" s="12"/>
      <c r="K28" s="13">
        <v>1473</v>
      </c>
      <c r="L28" s="12"/>
      <c r="M28" s="13">
        <v>2061</v>
      </c>
      <c r="N28" s="12"/>
    </row>
    <row r="29" spans="1:14" x14ac:dyDescent="0.2">
      <c r="A29" s="27" t="s">
        <v>35</v>
      </c>
      <c r="B29" s="18"/>
      <c r="C29" s="14"/>
      <c r="D29" s="11" t="s">
        <v>13</v>
      </c>
      <c r="E29" s="14"/>
      <c r="F29" s="11" t="s">
        <v>13</v>
      </c>
      <c r="G29" s="14"/>
      <c r="H29" s="11" t="s">
        <v>13</v>
      </c>
      <c r="I29" s="14"/>
      <c r="J29" s="11">
        <v>588</v>
      </c>
      <c r="K29" s="14"/>
      <c r="L29" s="11">
        <v>1473</v>
      </c>
      <c r="M29" s="14"/>
      <c r="N29" s="11">
        <v>2061</v>
      </c>
    </row>
    <row r="30" spans="1:14" x14ac:dyDescent="0.2">
      <c r="A30" s="17" t="s">
        <v>36</v>
      </c>
      <c r="B30" s="18"/>
      <c r="C30" s="12"/>
      <c r="D30" s="15">
        <f>D11+D16+D21+D27</f>
        <v>3372</v>
      </c>
      <c r="E30" s="12"/>
      <c r="F30" s="15">
        <f>F16+F21+F27</f>
        <v>5491</v>
      </c>
      <c r="G30" s="12"/>
      <c r="H30" s="15">
        <f>H11+H16+H21+H27</f>
        <v>8863</v>
      </c>
      <c r="I30" s="12"/>
      <c r="J30" s="15">
        <f>J11+J16+J21+J27+J29</f>
        <v>3633</v>
      </c>
      <c r="K30" s="12"/>
      <c r="L30" s="15">
        <f>L16+L21+L27+L29</f>
        <v>6639</v>
      </c>
      <c r="M30" s="12"/>
      <c r="N30" s="15">
        <f>N11+N16+N21+N27+N29</f>
        <v>10272</v>
      </c>
    </row>
    <row r="31" spans="1:14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24" customHeight="1" x14ac:dyDescent="0.2">
      <c r="A32" s="16" t="s">
        <v>37</v>
      </c>
      <c r="B32" s="33" t="s">
        <v>38</v>
      </c>
      <c r="C32" s="32"/>
      <c r="D32" s="32"/>
      <c r="E32" s="32"/>
      <c r="F32" s="32"/>
      <c r="G32" s="2"/>
      <c r="H32" s="2"/>
      <c r="I32" s="2"/>
      <c r="J32" s="2"/>
      <c r="K32" s="2"/>
      <c r="L32" s="2"/>
      <c r="M32" s="2"/>
      <c r="N32" s="2"/>
    </row>
    <row r="33" spans="1:14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</sheetData>
  <mergeCells count="27">
    <mergeCell ref="A30:B30"/>
    <mergeCell ref="E5:F5"/>
    <mergeCell ref="G5:H5"/>
    <mergeCell ref="A6:B6"/>
    <mergeCell ref="C6:D6"/>
    <mergeCell ref="E6:F6"/>
    <mergeCell ref="G6:H6"/>
    <mergeCell ref="A7:B7"/>
    <mergeCell ref="B32:F32"/>
    <mergeCell ref="A9:B9"/>
    <mergeCell ref="A14:B14"/>
    <mergeCell ref="A19:B19"/>
    <mergeCell ref="A28:B28"/>
    <mergeCell ref="A29:B29"/>
    <mergeCell ref="B1:B2"/>
    <mergeCell ref="A4:B5"/>
    <mergeCell ref="C4:H4"/>
    <mergeCell ref="I4:N4"/>
    <mergeCell ref="C5:D5"/>
    <mergeCell ref="M5:N5"/>
    <mergeCell ref="C1:L1"/>
    <mergeCell ref="C2:L2"/>
    <mergeCell ref="I5:J5"/>
    <mergeCell ref="K5:L5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2025-01-30T07:25:37Z</dcterms:modified>
</cp:coreProperties>
</file>