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TATISTIK\2021\Data Masuk\"/>
    </mc:Choice>
  </mc:AlternateContent>
  <bookViews>
    <workbookView xWindow="0" yWindow="0" windowWidth="28800" windowHeight="11835"/>
  </bookViews>
  <sheets>
    <sheet name="Tabel  1.21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H35" i="1" s="1"/>
  <c r="E35" i="1"/>
  <c r="I35" i="1" s="1"/>
  <c r="D35" i="1"/>
  <c r="I34" i="1"/>
  <c r="H34" i="1"/>
  <c r="G34" i="1"/>
  <c r="I31" i="1"/>
  <c r="H31" i="1"/>
  <c r="G31" i="1"/>
  <c r="I30" i="1"/>
  <c r="H30" i="1"/>
  <c r="G30" i="1"/>
  <c r="I29" i="1"/>
  <c r="H29" i="1"/>
  <c r="G29" i="1"/>
  <c r="I28" i="1"/>
  <c r="H28" i="1"/>
  <c r="G28" i="1"/>
  <c r="I25" i="1"/>
  <c r="H25" i="1"/>
  <c r="G25" i="1"/>
  <c r="I24" i="1"/>
  <c r="H24" i="1"/>
  <c r="G24" i="1"/>
  <c r="I21" i="1"/>
  <c r="H21" i="1"/>
  <c r="G21" i="1"/>
  <c r="I19" i="1"/>
  <c r="H19" i="1"/>
  <c r="G19" i="1"/>
  <c r="I14" i="1"/>
  <c r="H14" i="1"/>
  <c r="G14" i="1"/>
  <c r="I12" i="1"/>
  <c r="H12" i="1"/>
  <c r="G12" i="1"/>
  <c r="I11" i="1"/>
  <c r="H11" i="1"/>
  <c r="G11" i="1"/>
  <c r="G35" i="1" l="1"/>
</calcChain>
</file>

<file path=xl/sharedStrings.xml><?xml version="1.0" encoding="utf-8"?>
<sst xmlns="http://schemas.openxmlformats.org/spreadsheetml/2006/main" count="46" uniqueCount="46">
  <si>
    <t>Tabel 1.21</t>
  </si>
  <si>
    <t>Sekolah, Murid dan Guru MTs Swasta  Menurut Kecamatan</t>
  </si>
  <si>
    <t>di Kabupaten Klaten Tahun 2020</t>
  </si>
  <si>
    <t>No</t>
  </si>
  <si>
    <t>Kecamatan</t>
  </si>
  <si>
    <t>Sekolah</t>
  </si>
  <si>
    <t>Murid</t>
  </si>
  <si>
    <t>Guru</t>
  </si>
  <si>
    <t>Rata-rata Murid per Sekolah</t>
  </si>
  <si>
    <t>Rata-rata Guru per Sekolah</t>
  </si>
  <si>
    <t>Rasio Murid Terhadap Guru</t>
  </si>
  <si>
    <t>(1)</t>
  </si>
  <si>
    <t>(2)</t>
  </si>
  <si>
    <t>(3)</t>
  </si>
  <si>
    <t>(4)</t>
  </si>
  <si>
    <t>(5)</t>
  </si>
  <si>
    <t>(6)</t>
  </si>
  <si>
    <t>(7)</t>
  </si>
  <si>
    <t>(8)</t>
  </si>
  <si>
    <t>Prambanan</t>
  </si>
  <si>
    <t>Gantiwarno</t>
  </si>
  <si>
    <t>Wedi</t>
  </si>
  <si>
    <t>Bayat</t>
  </si>
  <si>
    <t>Cawas</t>
  </si>
  <si>
    <t>Trucuk</t>
  </si>
  <si>
    <t>Kalikotes</t>
  </si>
  <si>
    <t>Kebonarum</t>
  </si>
  <si>
    <t>Jogonalan</t>
  </si>
  <si>
    <t>Manisrenggo</t>
  </si>
  <si>
    <t>Karangnongko</t>
  </si>
  <si>
    <t>Ngawen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</si>
  <si>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</si>
  <si>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</si>
  <si>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</si>
  <si>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</si>
  <si>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</si>
  <si>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</si>
  <si>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</si>
  <si>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</si>
  <si>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</si>
  <si>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</si>
  <si>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</si>
  <si>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Klaten Selatan</t>
  </si>
  <si>
    <t>Klaten Tengah</t>
  </si>
  <si>
    <t>Klaten Utara</t>
  </si>
  <si>
    <t>Sumber:  Dinas  Pendidikan  Kabupaten Klaten,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</si>
</sst>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9" x14ac:knownFonts="1">
    <font>
      <sz val="11"/>
      <color theme="1"/>
      <name val="Calibri"/>
      <family val="2"/>
      <charset val="1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i/>
      <sz val="10"/>
      <color rgb="FF000000"/>
      <name val="Times New Roman"/>
      <family val="1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4" xfId="0" quotePrefix="1" applyFont="1" applyFill="1" applyBorder="1" applyAlignment="1">
      <alignment horizontal="center" vertical="center"/>
    </xf>
    <xf numFmtId="0" fontId="1" fillId="0" borderId="5" xfId="0" quotePrefix="1" applyFont="1" applyFill="1" applyBorder="1" applyAlignment="1">
      <alignment horizontal="center" vertical="center" wrapText="1"/>
    </xf>
    <xf numFmtId="0" fontId="1" fillId="0" borderId="7" xfId="0" quotePrefix="1" applyFont="1" applyFill="1" applyBorder="1" applyAlignment="1">
      <alignment horizontal="center" vertical="center" wrapText="1"/>
    </xf>
    <xf numFmtId="0" fontId="1" fillId="0" borderId="5" xfId="0" quotePrefix="1" applyFont="1" applyFill="1" applyBorder="1" applyAlignment="1">
      <alignment horizontal="center" vertical="center"/>
    </xf>
    <xf numFmtId="0" fontId="1" fillId="0" borderId="6" xfId="0" quotePrefix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vertical="top"/>
    </xf>
    <xf numFmtId="41" fontId="3" fillId="0" borderId="9" xfId="0" applyNumberFormat="1" applyFont="1" applyBorder="1" applyAlignment="1">
      <alignment horizontal="center"/>
    </xf>
    <xf numFmtId="41" fontId="3" fillId="0" borderId="9" xfId="0" applyNumberFormat="1" applyFont="1" applyFill="1" applyBorder="1" applyAlignment="1">
      <alignment horizontal="center"/>
    </xf>
    <xf numFmtId="41" fontId="3" fillId="0" borderId="10" xfId="0" applyNumberFormat="1" applyFont="1" applyFill="1" applyBorder="1" applyAlignment="1">
      <alignment horizontal="center"/>
    </xf>
    <xf numFmtId="0" fontId="4" fillId="0" borderId="0" xfId="0" applyFont="1"/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vertical="top"/>
    </xf>
    <xf numFmtId="41" fontId="3" fillId="0" borderId="12" xfId="0" applyNumberFormat="1" applyFont="1" applyBorder="1" applyAlignment="1">
      <alignment horizontal="center"/>
    </xf>
    <xf numFmtId="41" fontId="3" fillId="0" borderId="12" xfId="0" applyNumberFormat="1" applyFont="1" applyFill="1" applyBorder="1" applyAlignment="1">
      <alignment horizontal="center"/>
    </xf>
    <xf numFmtId="41" fontId="3" fillId="0" borderId="13" xfId="0" applyNumberFormat="1" applyFont="1" applyFill="1" applyBorder="1" applyAlignment="1">
      <alignment horizontal="center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vertical="top"/>
    </xf>
    <xf numFmtId="41" fontId="3" fillId="0" borderId="15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 vertical="top"/>
    </xf>
    <xf numFmtId="0" fontId="1" fillId="0" borderId="17" xfId="0" applyFont="1" applyBorder="1" applyAlignment="1">
      <alignment vertical="top"/>
    </xf>
    <xf numFmtId="41" fontId="3" fillId="0" borderId="17" xfId="0" applyNumberFormat="1" applyFont="1" applyBorder="1" applyAlignment="1">
      <alignment horizontal="center"/>
    </xf>
    <xf numFmtId="41" fontId="3" fillId="0" borderId="15" xfId="0" applyNumberFormat="1" applyFont="1" applyFill="1" applyBorder="1" applyAlignment="1">
      <alignment horizontal="center"/>
    </xf>
    <xf numFmtId="41" fontId="3" fillId="0" borderId="18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right" vertical="top"/>
    </xf>
    <xf numFmtId="0" fontId="1" fillId="0" borderId="9" xfId="0" applyFont="1" applyFill="1" applyBorder="1" applyAlignment="1">
      <alignment horizontal="right" vertical="top"/>
    </xf>
    <xf numFmtId="41" fontId="3" fillId="0" borderId="9" xfId="0" applyNumberFormat="1" applyFont="1" applyFill="1" applyBorder="1"/>
    <xf numFmtId="0" fontId="1" fillId="0" borderId="19" xfId="0" applyFont="1" applyFill="1" applyBorder="1" applyAlignment="1">
      <alignment horizontal="right" vertical="top"/>
    </xf>
    <xf numFmtId="0" fontId="1" fillId="0" borderId="20" xfId="0" applyFont="1" applyFill="1" applyBorder="1" applyAlignment="1">
      <alignment horizontal="right" vertical="top"/>
    </xf>
    <xf numFmtId="41" fontId="3" fillId="0" borderId="21" xfId="0" applyNumberFormat="1" applyFont="1" applyFill="1" applyBorder="1"/>
    <xf numFmtId="0" fontId="1" fillId="0" borderId="22" xfId="0" applyFont="1" applyFill="1" applyBorder="1" applyAlignment="1">
      <alignment horizontal="right" vertical="top"/>
    </xf>
    <xf numFmtId="0" fontId="1" fillId="0" borderId="23" xfId="0" applyFont="1" applyFill="1" applyBorder="1" applyAlignment="1">
      <alignment horizontal="right" vertical="top"/>
    </xf>
    <xf numFmtId="41" fontId="3" fillId="0" borderId="24" xfId="0" applyNumberFormat="1" applyFont="1" applyFill="1" applyBorder="1"/>
    <xf numFmtId="0" fontId="1" fillId="0" borderId="11" xfId="0" applyFont="1" applyFill="1" applyBorder="1" applyAlignment="1">
      <alignment horizontal="right" vertical="top"/>
    </xf>
    <xf numFmtId="0" fontId="1" fillId="0" borderId="12" xfId="0" applyFont="1" applyFill="1" applyBorder="1" applyAlignment="1">
      <alignment horizontal="right" vertical="top"/>
    </xf>
    <xf numFmtId="41" fontId="5" fillId="0" borderId="12" xfId="0" applyNumberFormat="1" applyFont="1" applyFill="1" applyBorder="1" applyAlignment="1">
      <alignment horizontal="center"/>
    </xf>
    <xf numFmtId="41" fontId="5" fillId="0" borderId="13" xfId="0" applyNumberFormat="1" applyFont="1" applyFill="1" applyBorder="1" applyAlignment="1">
      <alignment horizontal="center"/>
    </xf>
    <xf numFmtId="0" fontId="1" fillId="0" borderId="25" xfId="0" applyFont="1" applyFill="1" applyBorder="1" applyAlignment="1">
      <alignment horizontal="right" vertical="top" wrapText="1"/>
    </xf>
    <xf numFmtId="0" fontId="1" fillId="0" borderId="26" xfId="0" applyFont="1" applyFill="1" applyBorder="1" applyAlignment="1">
      <alignment horizontal="right" vertical="top" wrapText="1"/>
    </xf>
    <xf numFmtId="41" fontId="5" fillId="0" borderId="26" xfId="0" applyNumberFormat="1" applyFont="1" applyFill="1" applyBorder="1" applyAlignment="1">
      <alignment horizontal="center"/>
    </xf>
    <xf numFmtId="41" fontId="5" fillId="0" borderId="27" xfId="0" applyNumberFormat="1" applyFont="1" applyFill="1" applyBorder="1" applyAlignment="1">
      <alignment horizontal="center"/>
    </xf>
    <xf numFmtId="0" fontId="6" fillId="0" borderId="0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FF0000"/>
  </sheetPr>
  <dimension ref="B1:I53"/>
  <sheetViews>
    <sheetView tabSelected="1" workbookViewId="0">
      <pane ySplit="8" topLeftCell="A30" activePane="bottomLeft" state="frozen"/>
      <selection pane="bottomLeft" activeCell="K42" sqref="K42"/>
    </sheetView>
  </sheetViews>
  <sheetFormatPr defaultRowHeight="15" x14ac:dyDescent="0.25"/>
  <cols>
    <col min="1" max="1" width="6.140625" customWidth="1"/>
    <col min="2" max="2" width="5.5703125" customWidth="1"/>
    <col min="3" max="3" width="14.7109375" customWidth="1"/>
    <col min="4" max="6" width="9.7109375" customWidth="1"/>
    <col min="7" max="9" width="9.7109375" style="58" customWidth="1"/>
    <col min="10" max="10" width="15.28515625" customWidth="1"/>
  </cols>
  <sheetData>
    <row r="1" spans="2:9" x14ac:dyDescent="0.25">
      <c r="B1" s="1" t="s">
        <v>0</v>
      </c>
      <c r="C1" s="1"/>
      <c r="D1" s="1"/>
      <c r="E1" s="1"/>
      <c r="F1" s="1"/>
      <c r="G1" s="1"/>
      <c r="H1" s="1"/>
      <c r="I1" s="1"/>
    </row>
    <row r="2" spans="2:9" x14ac:dyDescent="0.25">
      <c r="B2" s="2" t="s">
        <v>1</v>
      </c>
      <c r="C2" s="2"/>
      <c r="D2" s="2"/>
      <c r="E2" s="2"/>
      <c r="F2" s="2"/>
      <c r="G2" s="2"/>
      <c r="H2" s="2"/>
      <c r="I2" s="2"/>
    </row>
    <row r="3" spans="2:9" x14ac:dyDescent="0.25">
      <c r="B3" s="2" t="s">
        <v>2</v>
      </c>
      <c r="C3" s="2"/>
      <c r="D3" s="2"/>
      <c r="E3" s="2"/>
      <c r="F3" s="2"/>
      <c r="G3" s="2"/>
      <c r="H3" s="2"/>
      <c r="I3" s="2"/>
    </row>
    <row r="4" spans="2:9" ht="9" customHeight="1" thickBot="1" x14ac:dyDescent="0.3">
      <c r="B4" s="3"/>
      <c r="C4" s="3"/>
      <c r="D4" s="3"/>
      <c r="E4" s="3"/>
      <c r="F4" s="3"/>
      <c r="G4" s="4"/>
      <c r="H4" s="4"/>
      <c r="I4" s="4"/>
    </row>
    <row r="5" spans="2:9" ht="16.5" thickTop="1" thickBot="1" x14ac:dyDescent="0.3">
      <c r="B5" s="5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7" t="s">
        <v>8</v>
      </c>
      <c r="H5" s="7" t="s">
        <v>9</v>
      </c>
      <c r="I5" s="8" t="s">
        <v>10</v>
      </c>
    </row>
    <row r="6" spans="2:9" ht="15.75" thickBot="1" x14ac:dyDescent="0.3">
      <c r="B6" s="9"/>
      <c r="C6" s="10"/>
      <c r="D6" s="10"/>
      <c r="E6" s="10"/>
      <c r="F6" s="10"/>
      <c r="G6" s="11"/>
      <c r="H6" s="11"/>
      <c r="I6" s="12"/>
    </row>
    <row r="7" spans="2:9" ht="25.5" customHeight="1" thickBot="1" x14ac:dyDescent="0.3">
      <c r="B7" s="9"/>
      <c r="C7" s="10"/>
      <c r="D7" s="10"/>
      <c r="E7" s="10"/>
      <c r="F7" s="10"/>
      <c r="G7" s="11"/>
      <c r="H7" s="11"/>
      <c r="I7" s="12"/>
    </row>
    <row r="8" spans="2:9" ht="15.75" thickBot="1" x14ac:dyDescent="0.3">
      <c r="B8" s="13" t="s">
        <v>11</v>
      </c>
      <c r="C8" s="14" t="s">
        <v>12</v>
      </c>
      <c r="D8" s="14" t="s">
        <v>13</v>
      </c>
      <c r="E8" s="14" t="s">
        <v>14</v>
      </c>
      <c r="F8" s="15" t="s">
        <v>15</v>
      </c>
      <c r="G8" s="16" t="s">
        <v>16</v>
      </c>
      <c r="H8" s="16" t="s">
        <v>17</v>
      </c>
      <c r="I8" s="17" t="s">
        <v>18</v>
      </c>
    </row>
    <row r="9" spans="2:9" s="23" customFormat="1" x14ac:dyDescent="0.25">
      <c r="B9" s="18">
        <v>1</v>
      </c>
      <c r="C9" s="19" t="s">
        <v>19</v>
      </c>
      <c r="D9" s="20">
        <v>0</v>
      </c>
      <c r="E9" s="20">
        <v>0</v>
      </c>
      <c r="F9" s="20">
        <v>0</v>
      </c>
      <c r="G9" s="21">
        <v>0</v>
      </c>
      <c r="H9" s="21">
        <v>0</v>
      </c>
      <c r="I9" s="22">
        <v>0</v>
      </c>
    </row>
    <row r="10" spans="2:9" s="23" customFormat="1" x14ac:dyDescent="0.25">
      <c r="B10" s="24">
        <v>2</v>
      </c>
      <c r="C10" s="25" t="s">
        <v>20</v>
      </c>
      <c r="D10" s="26">
        <v>0</v>
      </c>
      <c r="E10" s="26">
        <v>0</v>
      </c>
      <c r="F10" s="26">
        <v>0</v>
      </c>
      <c r="G10" s="27">
        <v>0</v>
      </c>
      <c r="H10" s="27">
        <v>0</v>
      </c>
      <c r="I10" s="28">
        <v>0</v>
      </c>
    </row>
    <row r="11" spans="2:9" s="23" customFormat="1" x14ac:dyDescent="0.25">
      <c r="B11" s="24">
        <v>3</v>
      </c>
      <c r="C11" s="25" t="s">
        <v>21</v>
      </c>
      <c r="D11" s="26">
        <v>1</v>
      </c>
      <c r="E11" s="26">
        <v>40</v>
      </c>
      <c r="F11" s="26">
        <v>13</v>
      </c>
      <c r="G11" s="27">
        <f t="shared" ref="G11:G35" si="0">E11/D11*100%</f>
        <v>40</v>
      </c>
      <c r="H11" s="27">
        <f t="shared" ref="H11:H35" si="1">F11/D11*100%</f>
        <v>13</v>
      </c>
      <c r="I11" s="28">
        <f t="shared" ref="I11:I35" si="2">E11/F11*100%</f>
        <v>3.0769230769230771</v>
      </c>
    </row>
    <row r="12" spans="2:9" s="23" customFormat="1" x14ac:dyDescent="0.25">
      <c r="B12" s="24">
        <v>4</v>
      </c>
      <c r="C12" s="25" t="s">
        <v>22</v>
      </c>
      <c r="D12" s="26">
        <v>1</v>
      </c>
      <c r="E12" s="26">
        <v>102</v>
      </c>
      <c r="F12" s="26">
        <v>7</v>
      </c>
      <c r="G12" s="27">
        <f t="shared" si="0"/>
        <v>102</v>
      </c>
      <c r="H12" s="27">
        <f t="shared" si="1"/>
        <v>7</v>
      </c>
      <c r="I12" s="28">
        <f t="shared" si="2"/>
        <v>14.571428571428571</v>
      </c>
    </row>
    <row r="13" spans="2:9" s="23" customFormat="1" x14ac:dyDescent="0.25">
      <c r="B13" s="24">
        <v>5</v>
      </c>
      <c r="C13" s="25" t="s">
        <v>23</v>
      </c>
      <c r="D13" s="26">
        <v>0</v>
      </c>
      <c r="E13" s="26">
        <v>0</v>
      </c>
      <c r="F13" s="26">
        <v>0</v>
      </c>
      <c r="G13" s="27">
        <v>0</v>
      </c>
      <c r="H13" s="27">
        <v>0</v>
      </c>
      <c r="I13" s="28">
        <v>0</v>
      </c>
    </row>
    <row r="14" spans="2:9" s="23" customFormat="1" x14ac:dyDescent="0.25">
      <c r="B14" s="24">
        <v>6</v>
      </c>
      <c r="C14" s="25" t="s">
        <v>24</v>
      </c>
      <c r="D14" s="26">
        <v>1</v>
      </c>
      <c r="E14" s="26">
        <v>330</v>
      </c>
      <c r="F14" s="26">
        <v>29</v>
      </c>
      <c r="G14" s="27">
        <f t="shared" si="0"/>
        <v>330</v>
      </c>
      <c r="H14" s="27">
        <f t="shared" si="1"/>
        <v>29</v>
      </c>
      <c r="I14" s="28">
        <f t="shared" si="2"/>
        <v>11.379310344827585</v>
      </c>
    </row>
    <row r="15" spans="2:9" s="23" customFormat="1" x14ac:dyDescent="0.25">
      <c r="B15" s="24">
        <v>7</v>
      </c>
      <c r="C15" s="25" t="s">
        <v>25</v>
      </c>
      <c r="D15" s="26">
        <v>0</v>
      </c>
      <c r="E15" s="26">
        <v>0</v>
      </c>
      <c r="F15" s="26">
        <v>0</v>
      </c>
      <c r="G15" s="27">
        <v>0</v>
      </c>
      <c r="H15" s="27">
        <v>0</v>
      </c>
      <c r="I15" s="28">
        <v>0</v>
      </c>
    </row>
    <row r="16" spans="2:9" s="23" customFormat="1" x14ac:dyDescent="0.25">
      <c r="B16" s="24">
        <v>8</v>
      </c>
      <c r="C16" s="25" t="s">
        <v>26</v>
      </c>
      <c r="D16" s="26">
        <v>0</v>
      </c>
      <c r="E16" s="26">
        <v>0</v>
      </c>
      <c r="F16" s="26">
        <v>0</v>
      </c>
      <c r="G16" s="27">
        <v>0</v>
      </c>
      <c r="H16" s="27">
        <v>0</v>
      </c>
      <c r="I16" s="28">
        <v>0</v>
      </c>
    </row>
    <row r="17" spans="2:9" s="23" customFormat="1" x14ac:dyDescent="0.25">
      <c r="B17" s="24">
        <v>9</v>
      </c>
      <c r="C17" s="25" t="s">
        <v>27</v>
      </c>
      <c r="D17" s="26">
        <v>0</v>
      </c>
      <c r="E17" s="26">
        <v>0</v>
      </c>
      <c r="F17" s="26">
        <v>0</v>
      </c>
      <c r="G17" s="27">
        <v>0</v>
      </c>
      <c r="H17" s="27">
        <v>0</v>
      </c>
      <c r="I17" s="28">
        <v>0</v>
      </c>
    </row>
    <row r="18" spans="2:9" s="23" customFormat="1" x14ac:dyDescent="0.25">
      <c r="B18" s="24">
        <v>10</v>
      </c>
      <c r="C18" s="25" t="s">
        <v>28</v>
      </c>
      <c r="D18" s="26">
        <v>0</v>
      </c>
      <c r="E18" s="26">
        <v>0</v>
      </c>
      <c r="F18" s="26">
        <v>0</v>
      </c>
      <c r="G18" s="27">
        <v>0</v>
      </c>
      <c r="H18" s="27">
        <v>0</v>
      </c>
      <c r="I18" s="28">
        <v>0</v>
      </c>
    </row>
    <row r="19" spans="2:9" s="23" customFormat="1" x14ac:dyDescent="0.25">
      <c r="B19" s="24">
        <v>11</v>
      </c>
      <c r="C19" s="25" t="s">
        <v>29</v>
      </c>
      <c r="D19" s="26">
        <v>1</v>
      </c>
      <c r="E19" s="26">
        <v>164</v>
      </c>
      <c r="F19" s="26">
        <v>10</v>
      </c>
      <c r="G19" s="27">
        <f t="shared" si="0"/>
        <v>164</v>
      </c>
      <c r="H19" s="27">
        <f t="shared" si="1"/>
        <v>10</v>
      </c>
      <c r="I19" s="28">
        <f t="shared" si="2"/>
        <v>16.399999999999999</v>
      </c>
    </row>
    <row r="20" spans="2:9" s="23" customFormat="1" x14ac:dyDescent="0.25">
      <c r="B20" s="24">
        <v>12</v>
      </c>
      <c r="C20" s="25" t="s">
        <v>30</v>
      </c>
      <c r="D20" s="26">
        <v>0</v>
      </c>
      <c r="E20" s="26">
        <v>0</v>
      </c>
      <c r="F20" s="26">
        <v>0</v>
      </c>
      <c r="G20" s="27">
        <v>0</v>
      </c>
      <c r="H20" s="27">
        <v>0</v>
      </c>
      <c r="I20" s="28">
        <v>0</v>
      </c>
    </row>
    <row r="21" spans="2:9" s="23" customFormat="1" x14ac:dyDescent="0.25">
      <c r="B21" s="24">
        <v>13</v>
      </c>
      <c r="C21" s="25" t="s">
        <v>31</v>
      </c>
      <c r="D21" s="26">
        <v>2</v>
      </c>
      <c r="E21" s="26">
        <v>433</v>
      </c>
      <c r="F21" s="26">
        <v>37</v>
      </c>
      <c r="G21" s="27">
        <f t="shared" si="0"/>
        <v>216.5</v>
      </c>
      <c r="H21" s="27">
        <f t="shared" si="1"/>
        <v>18.5</v>
      </c>
      <c r="I21" s="28">
        <f t="shared" si="2"/>
        <v>11.702702702702704</v>
      </c>
    </row>
    <row r="22" spans="2:9" s="23" customFormat="1" x14ac:dyDescent="0.25">
      <c r="B22" s="24">
        <v>14</v>
      </c>
      <c r="C22" s="25" t="s">
        <v>32</v>
      </c>
      <c r="D22" s="26">
        <v>0</v>
      </c>
      <c r="E22" s="26">
        <v>0</v>
      </c>
      <c r="F22" s="26">
        <v>0</v>
      </c>
      <c r="G22" s="27">
        <v>0</v>
      </c>
      <c r="H22" s="27">
        <v>0</v>
      </c>
      <c r="I22" s="28">
        <v>0</v>
      </c>
    </row>
    <row r="23" spans="2:9" s="23" customFormat="1" x14ac:dyDescent="0.25">
      <c r="B23" s="24">
        <v>15</v>
      </c>
      <c r="C23" s="25" t="s">
        <v>33</v>
      </c>
      <c r="D23" s="26">
        <v>0</v>
      </c>
      <c r="E23" s="26">
        <v>0</v>
      </c>
      <c r="F23" s="26">
        <v>0</v>
      </c>
      <c r="G23" s="27">
        <v>0</v>
      </c>
      <c r="H23" s="27">
        <v>0</v>
      </c>
      <c r="I23" s="28">
        <v>0</v>
      </c>
    </row>
    <row r="24" spans="2:9" s="23" customFormat="1" x14ac:dyDescent="0.25">
      <c r="B24" s="24">
        <v>16</v>
      </c>
      <c r="C24" s="25" t="s">
        <v>34</v>
      </c>
      <c r="D24" s="26">
        <v>1</v>
      </c>
      <c r="E24" s="26">
        <v>45</v>
      </c>
      <c r="F24" s="26">
        <v>14</v>
      </c>
      <c r="G24" s="27">
        <f t="shared" si="0"/>
        <v>45</v>
      </c>
      <c r="H24" s="27">
        <f t="shared" si="1"/>
        <v>14</v>
      </c>
      <c r="I24" s="28">
        <f t="shared" si="2"/>
        <v>3.2142857142857144</v>
      </c>
    </row>
    <row r="25" spans="2:9" s="23" customFormat="1" x14ac:dyDescent="0.25">
      <c r="B25" s="24">
        <v>17</v>
      </c>
      <c r="C25" s="25" t="s">
        <v>35</v>
      </c>
      <c r="D25" s="26">
        <v>1</v>
      </c>
      <c r="E25" s="26">
        <v>528</v>
      </c>
      <c r="F25" s="26">
        <v>33</v>
      </c>
      <c r="G25" s="27">
        <f t="shared" si="0"/>
        <v>528</v>
      </c>
      <c r="H25" s="27">
        <f t="shared" si="1"/>
        <v>33</v>
      </c>
      <c r="I25" s="28">
        <f t="shared" si="2"/>
        <v>16</v>
      </c>
    </row>
    <row r="26" spans="2:9" s="23" customFormat="1" x14ac:dyDescent="0.25">
      <c r="B26" s="24">
        <v>18</v>
      </c>
      <c r="C26" s="25" t="s">
        <v>36</v>
      </c>
      <c r="D26" s="26">
        <v>0</v>
      </c>
      <c r="E26" s="26">
        <v>0</v>
      </c>
      <c r="F26" s="26">
        <v>0</v>
      </c>
      <c r="G26" s="27">
        <v>0</v>
      </c>
      <c r="H26" s="27">
        <v>0</v>
      </c>
      <c r="I26" s="28">
        <v>0</v>
      </c>
    </row>
    <row r="27" spans="2:9" s="23" customFormat="1" x14ac:dyDescent="0.25">
      <c r="B27" s="24">
        <v>19</v>
      </c>
      <c r="C27" s="25" t="s">
        <v>37</v>
      </c>
      <c r="D27" s="26">
        <v>0</v>
      </c>
      <c r="E27" s="26">
        <v>0</v>
      </c>
      <c r="F27" s="26">
        <v>0</v>
      </c>
      <c r="G27" s="27">
        <v>0</v>
      </c>
      <c r="H27" s="27">
        <v>0</v>
      </c>
      <c r="I27" s="28">
        <v>0</v>
      </c>
    </row>
    <row r="28" spans="2:9" s="23" customFormat="1" x14ac:dyDescent="0.25">
      <c r="B28" s="24">
        <v>20</v>
      </c>
      <c r="C28" s="25" t="s">
        <v>38</v>
      </c>
      <c r="D28" s="26">
        <v>1</v>
      </c>
      <c r="E28" s="26">
        <v>287</v>
      </c>
      <c r="F28" s="26">
        <v>18</v>
      </c>
      <c r="G28" s="27">
        <f t="shared" si="0"/>
        <v>287</v>
      </c>
      <c r="H28" s="27">
        <f t="shared" si="1"/>
        <v>18</v>
      </c>
      <c r="I28" s="28">
        <f t="shared" si="2"/>
        <v>15.944444444444445</v>
      </c>
    </row>
    <row r="29" spans="2:9" s="23" customFormat="1" x14ac:dyDescent="0.25">
      <c r="B29" s="24">
        <v>21</v>
      </c>
      <c r="C29" s="25" t="s">
        <v>39</v>
      </c>
      <c r="D29" s="26">
        <v>1</v>
      </c>
      <c r="E29" s="26">
        <v>52</v>
      </c>
      <c r="F29" s="26">
        <v>10</v>
      </c>
      <c r="G29" s="27">
        <f t="shared" si="0"/>
        <v>52</v>
      </c>
      <c r="H29" s="27">
        <f t="shared" si="1"/>
        <v>10</v>
      </c>
      <c r="I29" s="28">
        <f t="shared" si="2"/>
        <v>5.2</v>
      </c>
    </row>
    <row r="30" spans="2:9" s="23" customFormat="1" x14ac:dyDescent="0.25">
      <c r="B30" s="24">
        <v>22</v>
      </c>
      <c r="C30" s="25" t="s">
        <v>40</v>
      </c>
      <c r="D30" s="26">
        <v>1</v>
      </c>
      <c r="E30" s="26">
        <v>222</v>
      </c>
      <c r="F30" s="26">
        <v>13</v>
      </c>
      <c r="G30" s="27">
        <f t="shared" si="0"/>
        <v>222</v>
      </c>
      <c r="H30" s="27">
        <f t="shared" si="1"/>
        <v>13</v>
      </c>
      <c r="I30" s="28">
        <f t="shared" si="2"/>
        <v>17.076923076923077</v>
      </c>
    </row>
    <row r="31" spans="2:9" s="23" customFormat="1" x14ac:dyDescent="0.25">
      <c r="B31" s="24">
        <v>23</v>
      </c>
      <c r="C31" s="25" t="s">
        <v>41</v>
      </c>
      <c r="D31" s="26">
        <v>1</v>
      </c>
      <c r="E31" s="26">
        <v>111</v>
      </c>
      <c r="F31" s="26">
        <v>20</v>
      </c>
      <c r="G31" s="27">
        <f t="shared" si="0"/>
        <v>111</v>
      </c>
      <c r="H31" s="27">
        <f t="shared" si="1"/>
        <v>20</v>
      </c>
      <c r="I31" s="28">
        <f t="shared" si="2"/>
        <v>5.55</v>
      </c>
    </row>
    <row r="32" spans="2:9" s="23" customFormat="1" x14ac:dyDescent="0.25">
      <c r="B32" s="29">
        <v>24</v>
      </c>
      <c r="C32" s="30" t="s">
        <v>42</v>
      </c>
      <c r="D32" s="31">
        <v>0</v>
      </c>
      <c r="E32" s="26">
        <v>0</v>
      </c>
      <c r="F32" s="26">
        <v>0</v>
      </c>
      <c r="G32" s="27">
        <v>0</v>
      </c>
      <c r="H32" s="27">
        <v>0</v>
      </c>
      <c r="I32" s="28">
        <v>0</v>
      </c>
    </row>
    <row r="33" spans="2:9" s="23" customFormat="1" x14ac:dyDescent="0.25">
      <c r="B33" s="24">
        <v>25</v>
      </c>
      <c r="C33" s="25" t="s">
        <v>43</v>
      </c>
      <c r="D33" s="26">
        <v>0</v>
      </c>
      <c r="E33" s="26">
        <v>0</v>
      </c>
      <c r="F33" s="26">
        <v>0</v>
      </c>
      <c r="G33" s="27">
        <v>0</v>
      </c>
      <c r="H33" s="27">
        <v>0</v>
      </c>
      <c r="I33" s="28">
        <v>0</v>
      </c>
    </row>
    <row r="34" spans="2:9" s="23" customFormat="1" ht="15.75" thickBot="1" x14ac:dyDescent="0.3">
      <c r="B34" s="32">
        <v>26</v>
      </c>
      <c r="C34" s="33" t="s">
        <v>44</v>
      </c>
      <c r="D34" s="34">
        <v>1</v>
      </c>
      <c r="E34" s="34">
        <v>309</v>
      </c>
      <c r="F34" s="34">
        <v>23</v>
      </c>
      <c r="G34" s="35">
        <f t="shared" si="0"/>
        <v>309</v>
      </c>
      <c r="H34" s="35">
        <f t="shared" si="1"/>
        <v>23</v>
      </c>
      <c r="I34" s="36">
        <f t="shared" si="2"/>
        <v>13.434782608695652</v>
      </c>
    </row>
    <row r="35" spans="2:9" s="23" customFormat="1" x14ac:dyDescent="0.25">
      <c r="B35" s="37">
        <v>2020</v>
      </c>
      <c r="C35" s="38"/>
      <c r="D35" s="39">
        <f>SUM(D9:D34)</f>
        <v>13</v>
      </c>
      <c r="E35" s="39">
        <f>SUM(E9:E34)</f>
        <v>2623</v>
      </c>
      <c r="F35" s="39">
        <f>SUM(F9:F34)</f>
        <v>227</v>
      </c>
      <c r="G35" s="21">
        <f t="shared" si="0"/>
        <v>201.76923076923077</v>
      </c>
      <c r="H35" s="21">
        <f t="shared" si="1"/>
        <v>17.46153846153846</v>
      </c>
      <c r="I35" s="22">
        <f t="shared" si="2"/>
        <v>11.555066079295154</v>
      </c>
    </row>
    <row r="36" spans="2:9" s="23" customFormat="1" x14ac:dyDescent="0.25">
      <c r="B36" s="40"/>
      <c r="C36" s="41">
        <v>2019</v>
      </c>
      <c r="D36" s="42">
        <v>13</v>
      </c>
      <c r="E36" s="42">
        <v>2289</v>
      </c>
      <c r="F36" s="42">
        <v>217</v>
      </c>
      <c r="G36" s="27">
        <v>176</v>
      </c>
      <c r="H36" s="27">
        <v>17</v>
      </c>
      <c r="I36" s="28">
        <v>11</v>
      </c>
    </row>
    <row r="37" spans="2:9" s="23" customFormat="1" x14ac:dyDescent="0.25">
      <c r="B37" s="43">
        <v>2018</v>
      </c>
      <c r="C37" s="44"/>
      <c r="D37" s="42">
        <v>11</v>
      </c>
      <c r="E37" s="42">
        <v>1264</v>
      </c>
      <c r="F37" s="42">
        <v>162</v>
      </c>
      <c r="G37" s="42">
        <v>114</v>
      </c>
      <c r="H37" s="42">
        <v>14</v>
      </c>
      <c r="I37" s="45">
        <v>13</v>
      </c>
    </row>
    <row r="38" spans="2:9" s="23" customFormat="1" x14ac:dyDescent="0.25">
      <c r="B38" s="46">
        <v>2017</v>
      </c>
      <c r="C38" s="47"/>
      <c r="D38" s="27">
        <v>10</v>
      </c>
      <c r="E38" s="27">
        <v>1418</v>
      </c>
      <c r="F38" s="27">
        <v>175</v>
      </c>
      <c r="G38" s="27">
        <v>141.80000000000001</v>
      </c>
      <c r="H38" s="27">
        <v>17.5</v>
      </c>
      <c r="I38" s="28">
        <v>8.1028571428571432</v>
      </c>
    </row>
    <row r="39" spans="2:9" s="23" customFormat="1" x14ac:dyDescent="0.25">
      <c r="B39" s="46">
        <v>2016</v>
      </c>
      <c r="C39" s="47"/>
      <c r="D39" s="48">
        <v>11</v>
      </c>
      <c r="E39" s="48">
        <v>1554</v>
      </c>
      <c r="F39" s="48">
        <v>200</v>
      </c>
      <c r="G39" s="48">
        <v>145.625</v>
      </c>
      <c r="H39" s="48">
        <v>17.75</v>
      </c>
      <c r="I39" s="49">
        <v>7.758548361916497</v>
      </c>
    </row>
    <row r="40" spans="2:9" s="23" customFormat="1" x14ac:dyDescent="0.25">
      <c r="B40" s="46">
        <v>2015</v>
      </c>
      <c r="C40" s="47"/>
      <c r="D40" s="48">
        <v>10</v>
      </c>
      <c r="E40" s="48">
        <v>1318</v>
      </c>
      <c r="F40" s="48">
        <v>167</v>
      </c>
      <c r="G40" s="48">
        <v>142.25</v>
      </c>
      <c r="H40" s="48">
        <v>16.625</v>
      </c>
      <c r="I40" s="49">
        <v>8.3004337197763931</v>
      </c>
    </row>
    <row r="41" spans="2:9" s="23" customFormat="1" ht="15.75" thickBot="1" x14ac:dyDescent="0.3">
      <c r="B41" s="50">
        <v>2014</v>
      </c>
      <c r="C41" s="51"/>
      <c r="D41" s="52">
        <v>9</v>
      </c>
      <c r="E41" s="52">
        <v>1150</v>
      </c>
      <c r="F41" s="52">
        <v>163</v>
      </c>
      <c r="G41" s="52">
        <v>123</v>
      </c>
      <c r="H41" s="52">
        <v>17.75</v>
      </c>
      <c r="I41" s="53">
        <v>6.57633666063973</v>
      </c>
    </row>
    <row r="42" spans="2:9" ht="15.75" thickTop="1" x14ac:dyDescent="0.25">
      <c r="B42" s="54" t="s">
        <v>45</v>
      </c>
      <c r="C42" s="54"/>
      <c r="D42" s="54"/>
      <c r="E42" s="54"/>
      <c r="F42" s="55"/>
      <c r="G42" s="56"/>
      <c r="H42" s="56"/>
      <c r="I42" s="56"/>
    </row>
    <row r="44" spans="2:9" x14ac:dyDescent="0.25">
      <c r="F44" s="57"/>
      <c r="G44" s="57"/>
      <c r="H44" s="57"/>
    </row>
    <row r="45" spans="2:9" x14ac:dyDescent="0.25">
      <c r="F45" s="57"/>
      <c r="G45" s="57"/>
      <c r="H45" s="57"/>
    </row>
    <row r="46" spans="2:9" x14ac:dyDescent="0.25">
      <c r="F46" s="57"/>
      <c r="G46" s="57"/>
      <c r="H46" s="57"/>
    </row>
    <row r="47" spans="2:9" x14ac:dyDescent="0.25">
      <c r="F47" s="57"/>
      <c r="G47" s="57"/>
      <c r="H47" s="57"/>
    </row>
    <row r="48" spans="2:9" x14ac:dyDescent="0.25">
      <c r="G48" s="59"/>
    </row>
    <row r="49" spans="6:8" x14ac:dyDescent="0.25">
      <c r="G49" s="59"/>
    </row>
    <row r="50" spans="6:8" x14ac:dyDescent="0.25">
      <c r="G50" s="59"/>
    </row>
    <row r="51" spans="6:8" x14ac:dyDescent="0.25">
      <c r="F51" s="60"/>
      <c r="G51" s="60"/>
      <c r="H51" s="60"/>
    </row>
    <row r="52" spans="6:8" x14ac:dyDescent="0.25">
      <c r="F52" s="61"/>
      <c r="G52" s="61"/>
      <c r="H52" s="61"/>
    </row>
    <row r="53" spans="6:8" x14ac:dyDescent="0.25">
      <c r="F53" s="61"/>
      <c r="G53" s="61"/>
      <c r="H53" s="61"/>
    </row>
  </sheetData>
  <mergeCells count="24">
    <mergeCell ref="F52:H52"/>
    <mergeCell ref="F53:H53"/>
    <mergeCell ref="B41:C41"/>
    <mergeCell ref="F44:H44"/>
    <mergeCell ref="F45:H45"/>
    <mergeCell ref="F46:H46"/>
    <mergeCell ref="F47:H47"/>
    <mergeCell ref="F51:H51"/>
    <mergeCell ref="I5:I7"/>
    <mergeCell ref="B35:C35"/>
    <mergeCell ref="B37:C37"/>
    <mergeCell ref="B38:C38"/>
    <mergeCell ref="B39:C39"/>
    <mergeCell ref="B40:C40"/>
    <mergeCell ref="B1:I1"/>
    <mergeCell ref="B2:I2"/>
    <mergeCell ref="B3:I3"/>
    <mergeCell ref="B5:B7"/>
    <mergeCell ref="C5:C7"/>
    <mergeCell ref="D5:D7"/>
    <mergeCell ref="E5:E7"/>
    <mergeCell ref="F5:F7"/>
    <mergeCell ref="G5:G7"/>
    <mergeCell ref="H5:H7"/>
  </mergeCells>
  <pageMargins left="0.70866141732283472" right="0.70866141732283472" top="0.74803149606299213" bottom="0.74803149606299213" header="0.31496062992125984" footer="0.31496062992125984"/>
  <pageSetup paperSize="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 1.21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2022-03-11T01:41:21Z</dcterms:created>
  <dcterms:modified xsi:type="dcterms:W3CDTF">2022-03-11T01:41:22Z</dcterms:modified>
</cp:coreProperties>
</file>