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J:\My Drive\2026\Pengumpulan Data\DDA 2026\OPD\"/>
    </mc:Choice>
  </mc:AlternateContent>
  <bookViews>
    <workbookView xWindow="0" yWindow="0" windowWidth="28800" windowHeight="112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6" i="1" l="1"/>
  <c r="I6" i="1"/>
  <c r="H6" i="1"/>
  <c r="L4" i="1"/>
  <c r="J4" i="1"/>
  <c r="I4" i="1"/>
  <c r="G4" i="1"/>
</calcChain>
</file>

<file path=xl/sharedStrings.xml><?xml version="1.0" encoding="utf-8"?>
<sst xmlns="http://schemas.openxmlformats.org/spreadsheetml/2006/main" count="8" uniqueCount="8">
  <si>
    <t>Kawasan Kumuh</t>
  </si>
  <si>
    <t>Tahun</t>
  </si>
  <si>
    <t>2021*</t>
  </si>
  <si>
    <t>Luas kawasan permukiman kumuh perkotaaan  (ha)</t>
  </si>
  <si>
    <t>luasan kumuh di SK diasumsikan semua di kawasan perkotaan</t>
  </si>
  <si>
    <t>Prosentase kawasan permukiman kumuh perkotaaan (%)</t>
  </si>
  <si>
    <t>Pengurangan luasan kumuh perkotaaan (ha)</t>
  </si>
  <si>
    <t>Prosentase Pengurangan Kumuh (%)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</si>
</sst>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1"/>
      <scheme val="minor"/>
    </font>
    <font>
      <b/>
      <sz val="10"/>
      <name val="Bookman Old Style"/>
      <family val="1"/>
    </font>
    <font>
      <b/>
      <sz val="11"/>
      <name val="Bookman Old Style"/>
      <family val="1"/>
    </font>
    <font>
      <sz val="10"/>
      <name val="Bookman Old Style"/>
      <family val="1"/>
    </font>
  </fonts>
  <fills count="4">
    <fill>
      <patternFill patternType="none"/>
    </fill>
    <fill>
      <patternFill patternType="gray125"/>
    </fill>
    <fill>
      <patternFill patternType="solid">
        <fgColor rgb="FF66FF99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rgb="FF00B050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0" fillId="0" borderId="0" xfId="0" applyAlignment="1">
      <alignment vertical="center" wrapText="1"/>
    </xf>
    <xf numFmtId="2" fontId="3" fillId="3" borderId="1" xfId="0" applyNumberFormat="1" applyFont="1" applyFill="1" applyBorder="1" applyAlignment="1">
      <alignment horizontal="center" vertical="center" wrapText="1"/>
    </xf>
    <xf numFmtId="2" fontId="3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right" vertical="center" wrapText="1"/>
    </xf>
    <xf numFmtId="2" fontId="3" fillId="0" borderId="1" xfId="0" applyNumberFormat="1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"/>
  <sheetViews>
    <sheetView tabSelected="1" workbookViewId="0">
      <selection activeCell="M14" sqref="M14"/>
    </sheetView>
  </sheetViews>
  <sheetFormatPr defaultRowHeight="15" x14ac:dyDescent="0.25"/>
  <cols>
    <col min="1" max="1" width="40.28515625" customWidth="1"/>
    <col min="2" max="4" width="0" hidden="1" customWidth="1"/>
    <col min="5" max="10" width="10.7109375" customWidth="1"/>
    <col min="11" max="11" width="27.42578125" customWidth="1"/>
  </cols>
  <sheetData>
    <row r="1" spans="1:12" x14ac:dyDescent="0.25">
      <c r="A1" s="1" t="s">
        <v>0</v>
      </c>
      <c r="B1" s="2" t="s">
        <v>1</v>
      </c>
      <c r="C1" s="3"/>
      <c r="D1" s="3"/>
      <c r="E1" s="3"/>
      <c r="F1" s="3"/>
      <c r="G1" s="3"/>
      <c r="H1" s="3"/>
      <c r="I1" s="3"/>
      <c r="J1" s="4"/>
    </row>
    <row r="2" spans="1:12" x14ac:dyDescent="0.25">
      <c r="A2" s="1"/>
      <c r="B2" s="5">
        <v>2017</v>
      </c>
      <c r="C2" s="5">
        <v>2018</v>
      </c>
      <c r="D2" s="5">
        <v>2019</v>
      </c>
      <c r="E2" s="5">
        <v>2020</v>
      </c>
      <c r="F2" s="5" t="s">
        <v>2</v>
      </c>
      <c r="G2" s="5">
        <v>2022</v>
      </c>
      <c r="H2" s="5">
        <v>2023</v>
      </c>
      <c r="I2" s="5">
        <v>2024</v>
      </c>
      <c r="J2" s="5">
        <v>2025</v>
      </c>
    </row>
    <row r="3" spans="1:12" ht="45" x14ac:dyDescent="0.25">
      <c r="A3" s="6" t="s">
        <v>3</v>
      </c>
      <c r="B3" s="7">
        <v>163.19</v>
      </c>
      <c r="C3" s="7">
        <v>139.21</v>
      </c>
      <c r="D3" s="7">
        <v>41.65</v>
      </c>
      <c r="E3" s="8">
        <v>41.65</v>
      </c>
      <c r="F3" s="8">
        <v>41.65</v>
      </c>
      <c r="G3" s="8">
        <v>145.75</v>
      </c>
      <c r="H3" s="8">
        <v>112.95</v>
      </c>
      <c r="I3" s="9">
        <v>68.180000000000007</v>
      </c>
      <c r="J3" s="10">
        <v>54.14</v>
      </c>
      <c r="K3" s="11" t="s">
        <v>4</v>
      </c>
    </row>
    <row r="4" spans="1:12" ht="30" x14ac:dyDescent="0.25">
      <c r="A4" s="6" t="s">
        <v>5</v>
      </c>
      <c r="B4" s="7">
        <v>0.54</v>
      </c>
      <c r="C4" s="7">
        <v>0.46</v>
      </c>
      <c r="D4" s="7">
        <v>0.14000000000000001</v>
      </c>
      <c r="E4" s="8">
        <v>0.14000000000000001</v>
      </c>
      <c r="F4" s="8">
        <v>0.14000000000000001</v>
      </c>
      <c r="G4" s="12">
        <f>G3/K4*100</f>
        <v>1.3970094891210583</v>
      </c>
      <c r="H4" s="12">
        <v>1.1000000000000001</v>
      </c>
      <c r="I4" s="12">
        <f>I3/10433*100</f>
        <v>0.65350330681491431</v>
      </c>
      <c r="J4" s="13">
        <f>J3/10433*100</f>
        <v>0.51893031726253236</v>
      </c>
      <c r="K4" s="14">
        <v>10433</v>
      </c>
      <c r="L4">
        <f>(G3/K4)*100</f>
        <v>1.3970094891210583</v>
      </c>
    </row>
    <row r="5" spans="1:12" ht="30" x14ac:dyDescent="0.25">
      <c r="A5" s="6" t="s">
        <v>6</v>
      </c>
      <c r="B5" s="7">
        <v>73.31</v>
      </c>
      <c r="C5" s="7">
        <v>23.98</v>
      </c>
      <c r="D5" s="7">
        <v>97.56</v>
      </c>
      <c r="E5" s="8">
        <v>0</v>
      </c>
      <c r="F5" s="8">
        <v>0</v>
      </c>
      <c r="G5" s="8">
        <v>0</v>
      </c>
      <c r="H5" s="8">
        <v>31.14</v>
      </c>
      <c r="I5" s="9">
        <v>44.77</v>
      </c>
      <c r="J5" s="10">
        <v>14.04</v>
      </c>
    </row>
    <row r="6" spans="1:12" x14ac:dyDescent="0.25">
      <c r="A6" s="6" t="s">
        <v>7</v>
      </c>
      <c r="B6" s="7">
        <v>31</v>
      </c>
      <c r="C6" s="7">
        <v>10.14</v>
      </c>
      <c r="D6" s="7">
        <v>41.25</v>
      </c>
      <c r="E6" s="8">
        <v>0</v>
      </c>
      <c r="F6" s="8">
        <v>0</v>
      </c>
      <c r="G6" s="8">
        <v>0</v>
      </c>
      <c r="H6" s="15">
        <f>H5/145.75*100</f>
        <v>21.365351629502573</v>
      </c>
      <c r="I6" s="12">
        <f>I5/112.95*100</f>
        <v>39.637007525453747</v>
      </c>
      <c r="J6" s="13">
        <f>J5/I3*100</f>
        <v>20.592549134643587</v>
      </c>
    </row>
  </sheetData>
  <mergeCells count="2">
    <mergeCell ref="A1:A2"/>
    <mergeCell ref="B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diskominfo</dc:creator>
  <cp:lastModifiedBy>diskominfo</cp:lastModifiedBy>
  <dcterms:created xsi:type="dcterms:W3CDTF">2026-08-31T07:32:54Z</dcterms:created>
  <dcterms:modified xsi:type="dcterms:W3CDTF">2026-08-31T07:34:24Z</dcterms:modified>
</cp:coreProperties>
</file>