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H35" i="1" s="1"/>
  <c r="E35" i="1"/>
  <c r="I35" i="1" s="1"/>
  <c r="D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G35" i="1" l="1"/>
</calcChain>
</file>

<file path=xl/sharedStrings.xml><?xml version="1.0" encoding="utf-8"?>
<sst xmlns="http://schemas.openxmlformats.org/spreadsheetml/2006/main" count="45" uniqueCount="45">
  <si>
    <t>Tabel 1.9</t>
  </si>
  <si>
    <t>Sekolah, Murid dan Guru TK  Swasta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</si>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</sst>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top" wrapText="1"/>
    </xf>
    <xf numFmtId="0" fontId="2" fillId="0" borderId="11" xfId="0" quotePrefix="1" applyFont="1" applyFill="1" applyBorder="1" applyAlignment="1">
      <alignment horizontal="center" vertical="top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top" wrapText="1"/>
    </xf>
    <xf numFmtId="0" fontId="2" fillId="0" borderId="12" xfId="0" quotePrefix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vertical="top"/>
    </xf>
    <xf numFmtId="41" fontId="7" fillId="0" borderId="15" xfId="0" applyNumberFormat="1" applyFont="1" applyBorder="1" applyAlignment="1">
      <alignment horizontal="center"/>
    </xf>
    <xf numFmtId="41" fontId="7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vertical="top"/>
    </xf>
    <xf numFmtId="41" fontId="7" fillId="0" borderId="18" xfId="0" applyNumberFormat="1" applyFont="1" applyBorder="1" applyAlignment="1">
      <alignment horizontal="center"/>
    </xf>
    <xf numFmtId="41" fontId="7" fillId="0" borderId="19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6" fillId="0" borderId="21" xfId="0" applyFont="1" applyBorder="1" applyAlignment="1">
      <alignment vertical="top"/>
    </xf>
    <xf numFmtId="41" fontId="7" fillId="0" borderId="21" xfId="0" applyNumberFormat="1" applyFont="1" applyBorder="1" applyAlignment="1">
      <alignment horizontal="center"/>
    </xf>
    <xf numFmtId="41" fontId="7" fillId="0" borderId="22" xfId="0" applyNumberFormat="1" applyFont="1" applyBorder="1" applyAlignment="1">
      <alignment horizontal="center"/>
    </xf>
    <xf numFmtId="41" fontId="7" fillId="0" borderId="23" xfId="0" applyNumberFormat="1" applyFont="1" applyBorder="1" applyAlignment="1">
      <alignment horizontal="center"/>
    </xf>
    <xf numFmtId="0" fontId="6" fillId="0" borderId="24" xfId="0" applyFont="1" applyFill="1" applyBorder="1" applyAlignment="1">
      <alignment horizontal="right" vertical="top"/>
    </xf>
    <xf numFmtId="0" fontId="6" fillId="0" borderId="15" xfId="0" applyFont="1" applyFill="1" applyBorder="1" applyAlignment="1">
      <alignment horizontal="right" vertical="top"/>
    </xf>
    <xf numFmtId="41" fontId="7" fillId="0" borderId="15" xfId="0" applyNumberFormat="1" applyFont="1" applyFill="1" applyBorder="1"/>
    <xf numFmtId="41" fontId="7" fillId="0" borderId="15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6" fillId="0" borderId="25" xfId="0" applyFont="1" applyFill="1" applyBorder="1" applyAlignment="1">
      <alignment horizontal="right" vertical="top"/>
    </xf>
    <xf numFmtId="0" fontId="6" fillId="0" borderId="26" xfId="0" applyFont="1" applyFill="1" applyBorder="1" applyAlignment="1">
      <alignment horizontal="right" vertical="top"/>
    </xf>
    <xf numFmtId="41" fontId="7" fillId="0" borderId="14" xfId="0" applyNumberFormat="1" applyFont="1" applyFill="1" applyBorder="1"/>
    <xf numFmtId="41" fontId="7" fillId="0" borderId="18" xfId="0" applyNumberFormat="1" applyFont="1" applyFill="1" applyBorder="1" applyAlignment="1">
      <alignment horizontal="center"/>
    </xf>
    <xf numFmtId="41" fontId="7" fillId="0" borderId="14" xfId="0" applyNumberFormat="1" applyFont="1" applyFill="1" applyBorder="1" applyAlignment="1">
      <alignment horizontal="center"/>
    </xf>
    <xf numFmtId="41" fontId="7" fillId="0" borderId="27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41" fontId="7" fillId="0" borderId="18" xfId="1" applyNumberFormat="1" applyFont="1" applyFill="1" applyBorder="1" applyAlignment="1">
      <alignment horizontal="center"/>
    </xf>
    <xf numFmtId="41" fontId="7" fillId="0" borderId="19" xfId="0" applyNumberFormat="1" applyFont="1" applyFill="1" applyBorder="1" applyAlignment="1">
      <alignment horizontal="center"/>
    </xf>
    <xf numFmtId="41" fontId="6" fillId="0" borderId="18" xfId="0" applyNumberFormat="1" applyFont="1" applyFill="1" applyBorder="1" applyAlignment="1">
      <alignment horizontal="center" vertical="top"/>
    </xf>
    <xf numFmtId="41" fontId="6" fillId="0" borderId="18" xfId="1" applyNumberFormat="1" applyFont="1" applyFill="1" applyBorder="1" applyAlignment="1">
      <alignment horizontal="center" vertical="top"/>
    </xf>
    <xf numFmtId="41" fontId="6" fillId="0" borderId="19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right" vertical="top" wrapText="1"/>
    </xf>
    <xf numFmtId="0" fontId="6" fillId="0" borderId="29" xfId="0" applyFont="1" applyFill="1" applyBorder="1" applyAlignment="1">
      <alignment horizontal="right" vertical="top" wrapText="1"/>
    </xf>
    <xf numFmtId="41" fontId="7" fillId="0" borderId="29" xfId="0" applyNumberFormat="1" applyFont="1" applyFill="1" applyBorder="1" applyAlignment="1">
      <alignment horizontal="center" vertical="top"/>
    </xf>
    <xf numFmtId="41" fontId="7" fillId="0" borderId="29" xfId="1" applyNumberFormat="1" applyFont="1" applyFill="1" applyBorder="1" applyAlignment="1">
      <alignment horizontal="center" vertical="top"/>
    </xf>
    <xf numFmtId="41" fontId="7" fillId="0" borderId="30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Fill="1" applyBorder="1" applyAlignment="1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B1:M53"/>
  <sheetViews>
    <sheetView tabSelected="1" workbookViewId="0">
      <pane ySplit="8" topLeftCell="A9" activePane="bottomLeft" state="frozen"/>
      <selection pane="bottomLeft" activeCell="K37" sqref="K37"/>
    </sheetView>
  </sheetViews>
  <sheetFormatPr defaultRowHeight="15" x14ac:dyDescent="0.25"/>
  <cols>
    <col min="1" max="1" width="5.42578125" customWidth="1"/>
    <col min="2" max="2" width="4.85546875" style="64" customWidth="1"/>
    <col min="3" max="3" width="14.42578125" customWidth="1"/>
    <col min="4" max="9" width="9.85546875" customWidth="1"/>
    <col min="11" max="13" width="9.140625" style="30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ht="6.75" customHeight="1" thickBot="1" x14ac:dyDescent="0.3">
      <c r="B4" s="3"/>
      <c r="C4" s="4"/>
      <c r="D4" s="4"/>
      <c r="E4" s="4"/>
      <c r="F4" s="4"/>
      <c r="G4" s="4"/>
      <c r="H4" s="4"/>
      <c r="I4" s="4"/>
    </row>
    <row r="5" spans="2:9" ht="15.75" thickTop="1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7" t="s">
        <v>9</v>
      </c>
      <c r="I5" s="8" t="s">
        <v>10</v>
      </c>
    </row>
    <row r="6" spans="2:9" x14ac:dyDescent="0.25">
      <c r="B6" s="9"/>
      <c r="C6" s="10"/>
      <c r="D6" s="10"/>
      <c r="E6" s="10"/>
      <c r="F6" s="10"/>
      <c r="G6" s="11"/>
      <c r="H6" s="11"/>
      <c r="I6" s="12"/>
    </row>
    <row r="7" spans="2:9" ht="21.75" customHeight="1" thickBot="1" x14ac:dyDescent="0.3">
      <c r="B7" s="13"/>
      <c r="C7" s="14"/>
      <c r="D7" s="14"/>
      <c r="E7" s="14"/>
      <c r="F7" s="14"/>
      <c r="G7" s="15"/>
      <c r="H7" s="15"/>
      <c r="I7" s="16"/>
    </row>
    <row r="8" spans="2:9" ht="15.75" thickBot="1" x14ac:dyDescent="0.3">
      <c r="B8" s="17" t="s">
        <v>11</v>
      </c>
      <c r="C8" s="18"/>
      <c r="D8" s="19" t="s">
        <v>12</v>
      </c>
      <c r="E8" s="19" t="s">
        <v>13</v>
      </c>
      <c r="F8" s="19" t="s">
        <v>14</v>
      </c>
      <c r="G8" s="19" t="s">
        <v>15</v>
      </c>
      <c r="H8" s="20" t="s">
        <v>16</v>
      </c>
      <c r="I8" s="21" t="s">
        <v>17</v>
      </c>
    </row>
    <row r="9" spans="2:9" x14ac:dyDescent="0.25">
      <c r="B9" s="22">
        <v>1</v>
      </c>
      <c r="C9" s="23" t="s">
        <v>18</v>
      </c>
      <c r="D9" s="24">
        <v>31</v>
      </c>
      <c r="E9" s="24">
        <v>1464</v>
      </c>
      <c r="F9" s="24">
        <v>131</v>
      </c>
      <c r="G9" s="24">
        <f>E9/D9*100%</f>
        <v>47.225806451612904</v>
      </c>
      <c r="H9" s="24">
        <f>F9/D9*100%</f>
        <v>4.225806451612903</v>
      </c>
      <c r="I9" s="25">
        <f>E9/F9*100%</f>
        <v>11.175572519083969</v>
      </c>
    </row>
    <row r="10" spans="2:9" x14ac:dyDescent="0.25">
      <c r="B10" s="26">
        <v>2</v>
      </c>
      <c r="C10" s="27" t="s">
        <v>19</v>
      </c>
      <c r="D10" s="28">
        <v>26</v>
      </c>
      <c r="E10" s="28">
        <v>693</v>
      </c>
      <c r="F10" s="28">
        <v>40</v>
      </c>
      <c r="G10" s="28">
        <f t="shared" ref="G10:G34" si="0">E10/D10*100%</f>
        <v>26.653846153846153</v>
      </c>
      <c r="H10" s="28">
        <f t="shared" ref="H10:H34" si="1">F10/D10*100%</f>
        <v>1.5384615384615385</v>
      </c>
      <c r="I10" s="29">
        <f t="shared" ref="I10:I34" si="2">E10/F10*100%</f>
        <v>17.324999999999999</v>
      </c>
    </row>
    <row r="11" spans="2:9" x14ac:dyDescent="0.25">
      <c r="B11" s="26">
        <v>3</v>
      </c>
      <c r="C11" s="27" t="s">
        <v>20</v>
      </c>
      <c r="D11" s="28">
        <v>34</v>
      </c>
      <c r="E11" s="28">
        <v>1566</v>
      </c>
      <c r="F11" s="28">
        <v>121</v>
      </c>
      <c r="G11" s="28">
        <f t="shared" si="0"/>
        <v>46.058823529411768</v>
      </c>
      <c r="H11" s="28">
        <f t="shared" si="1"/>
        <v>3.5588235294117645</v>
      </c>
      <c r="I11" s="29">
        <f t="shared" si="2"/>
        <v>12.942148760330578</v>
      </c>
    </row>
    <row r="12" spans="2:9" x14ac:dyDescent="0.25">
      <c r="B12" s="26">
        <v>4</v>
      </c>
      <c r="C12" s="27" t="s">
        <v>21</v>
      </c>
      <c r="D12" s="28">
        <v>36</v>
      </c>
      <c r="E12" s="28">
        <v>1410</v>
      </c>
      <c r="F12" s="28">
        <v>113</v>
      </c>
      <c r="G12" s="28">
        <f t="shared" si="0"/>
        <v>39.166666666666664</v>
      </c>
      <c r="H12" s="28">
        <f t="shared" si="1"/>
        <v>3.1388888888888888</v>
      </c>
      <c r="I12" s="29">
        <f t="shared" si="2"/>
        <v>12.477876106194691</v>
      </c>
    </row>
    <row r="13" spans="2:9" x14ac:dyDescent="0.25">
      <c r="B13" s="26">
        <v>5</v>
      </c>
      <c r="C13" s="27" t="s">
        <v>22</v>
      </c>
      <c r="D13" s="28">
        <v>44</v>
      </c>
      <c r="E13" s="28">
        <v>1173</v>
      </c>
      <c r="F13" s="28">
        <v>118</v>
      </c>
      <c r="G13" s="28">
        <f t="shared" si="0"/>
        <v>26.65909090909091</v>
      </c>
      <c r="H13" s="28">
        <f t="shared" si="1"/>
        <v>2.6818181818181817</v>
      </c>
      <c r="I13" s="29">
        <f t="shared" si="2"/>
        <v>9.9406779661016955</v>
      </c>
    </row>
    <row r="14" spans="2:9" x14ac:dyDescent="0.25">
      <c r="B14" s="26">
        <v>6</v>
      </c>
      <c r="C14" s="27" t="s">
        <v>23</v>
      </c>
      <c r="D14" s="28">
        <v>63</v>
      </c>
      <c r="E14" s="28">
        <v>2084</v>
      </c>
      <c r="F14" s="28">
        <v>154</v>
      </c>
      <c r="G14" s="28">
        <f t="shared" si="0"/>
        <v>33.079365079365083</v>
      </c>
      <c r="H14" s="28">
        <f t="shared" si="1"/>
        <v>2.4444444444444446</v>
      </c>
      <c r="I14" s="29">
        <f t="shared" si="2"/>
        <v>13.532467532467532</v>
      </c>
    </row>
    <row r="15" spans="2:9" x14ac:dyDescent="0.25">
      <c r="B15" s="26">
        <v>7</v>
      </c>
      <c r="C15" s="27" t="s">
        <v>24</v>
      </c>
      <c r="D15" s="28">
        <v>20</v>
      </c>
      <c r="E15" s="28">
        <v>763</v>
      </c>
      <c r="F15" s="28">
        <v>49</v>
      </c>
      <c r="G15" s="28">
        <f t="shared" si="0"/>
        <v>38.15</v>
      </c>
      <c r="H15" s="28">
        <f t="shared" si="1"/>
        <v>2.4500000000000002</v>
      </c>
      <c r="I15" s="29">
        <f t="shared" si="2"/>
        <v>15.571428571428571</v>
      </c>
    </row>
    <row r="16" spans="2:9" x14ac:dyDescent="0.25">
      <c r="B16" s="26">
        <v>8</v>
      </c>
      <c r="C16" s="27" t="s">
        <v>25</v>
      </c>
      <c r="D16" s="28">
        <v>17</v>
      </c>
      <c r="E16" s="28">
        <v>714</v>
      </c>
      <c r="F16" s="28">
        <v>76</v>
      </c>
      <c r="G16" s="28">
        <f t="shared" si="0"/>
        <v>42</v>
      </c>
      <c r="H16" s="28">
        <f t="shared" si="1"/>
        <v>4.4705882352941178</v>
      </c>
      <c r="I16" s="29">
        <f t="shared" si="2"/>
        <v>9.3947368421052637</v>
      </c>
    </row>
    <row r="17" spans="2:9" x14ac:dyDescent="0.25">
      <c r="B17" s="26">
        <v>9</v>
      </c>
      <c r="C17" s="27" t="s">
        <v>26</v>
      </c>
      <c r="D17" s="28">
        <v>43</v>
      </c>
      <c r="E17" s="28">
        <v>1487</v>
      </c>
      <c r="F17" s="28">
        <v>100</v>
      </c>
      <c r="G17" s="28">
        <f t="shared" si="0"/>
        <v>34.581395348837212</v>
      </c>
      <c r="H17" s="28">
        <f t="shared" si="1"/>
        <v>2.3255813953488373</v>
      </c>
      <c r="I17" s="29">
        <f t="shared" si="2"/>
        <v>14.87</v>
      </c>
    </row>
    <row r="18" spans="2:9" x14ac:dyDescent="0.25">
      <c r="B18" s="26">
        <v>10</v>
      </c>
      <c r="C18" s="27" t="s">
        <v>27</v>
      </c>
      <c r="D18" s="28">
        <v>31</v>
      </c>
      <c r="E18" s="28">
        <v>1259</v>
      </c>
      <c r="F18" s="28">
        <v>68</v>
      </c>
      <c r="G18" s="28">
        <f t="shared" si="0"/>
        <v>40.612903225806448</v>
      </c>
      <c r="H18" s="28">
        <f t="shared" si="1"/>
        <v>2.193548387096774</v>
      </c>
      <c r="I18" s="29">
        <f t="shared" si="2"/>
        <v>18.514705882352942</v>
      </c>
    </row>
    <row r="19" spans="2:9" x14ac:dyDescent="0.25">
      <c r="B19" s="26">
        <v>11</v>
      </c>
      <c r="C19" s="27" t="s">
        <v>28</v>
      </c>
      <c r="D19" s="28">
        <v>27</v>
      </c>
      <c r="E19" s="28">
        <v>755</v>
      </c>
      <c r="F19" s="28">
        <v>39</v>
      </c>
      <c r="G19" s="28">
        <f t="shared" si="0"/>
        <v>27.962962962962962</v>
      </c>
      <c r="H19" s="28">
        <f t="shared" si="1"/>
        <v>1.4444444444444444</v>
      </c>
      <c r="I19" s="29">
        <f t="shared" si="2"/>
        <v>19.358974358974358</v>
      </c>
    </row>
    <row r="20" spans="2:9" x14ac:dyDescent="0.25">
      <c r="B20" s="26">
        <v>12</v>
      </c>
      <c r="C20" s="27" t="s">
        <v>29</v>
      </c>
      <c r="D20" s="28">
        <v>38</v>
      </c>
      <c r="E20" s="28">
        <v>1124</v>
      </c>
      <c r="F20" s="28">
        <v>75</v>
      </c>
      <c r="G20" s="28">
        <f t="shared" si="0"/>
        <v>29.578947368421051</v>
      </c>
      <c r="H20" s="28">
        <f t="shared" si="1"/>
        <v>1.9736842105263157</v>
      </c>
      <c r="I20" s="29">
        <f t="shared" si="2"/>
        <v>14.986666666666666</v>
      </c>
    </row>
    <row r="21" spans="2:9" x14ac:dyDescent="0.25">
      <c r="B21" s="26">
        <v>13</v>
      </c>
      <c r="C21" s="27" t="s">
        <v>30</v>
      </c>
      <c r="D21" s="28">
        <v>52</v>
      </c>
      <c r="E21" s="28">
        <v>1767</v>
      </c>
      <c r="F21" s="28">
        <v>110</v>
      </c>
      <c r="G21" s="28">
        <f t="shared" si="0"/>
        <v>33.980769230769234</v>
      </c>
      <c r="H21" s="28">
        <f t="shared" si="1"/>
        <v>2.1153846153846154</v>
      </c>
      <c r="I21" s="29">
        <f t="shared" si="2"/>
        <v>16.063636363636363</v>
      </c>
    </row>
    <row r="22" spans="2:9" x14ac:dyDescent="0.25">
      <c r="B22" s="26">
        <v>14</v>
      </c>
      <c r="C22" s="27" t="s">
        <v>31</v>
      </c>
      <c r="D22" s="28">
        <v>35</v>
      </c>
      <c r="E22" s="28">
        <v>1445</v>
      </c>
      <c r="F22" s="28">
        <v>68</v>
      </c>
      <c r="G22" s="28">
        <f t="shared" si="0"/>
        <v>41.285714285714285</v>
      </c>
      <c r="H22" s="28">
        <f t="shared" si="1"/>
        <v>1.9428571428571428</v>
      </c>
      <c r="I22" s="29">
        <f t="shared" si="2"/>
        <v>21.25</v>
      </c>
    </row>
    <row r="23" spans="2:9" x14ac:dyDescent="0.25">
      <c r="B23" s="26">
        <v>15</v>
      </c>
      <c r="C23" s="27" t="s">
        <v>32</v>
      </c>
      <c r="D23" s="28">
        <v>30</v>
      </c>
      <c r="E23" s="28">
        <v>809</v>
      </c>
      <c r="F23" s="28">
        <v>47</v>
      </c>
      <c r="G23" s="28">
        <f t="shared" si="0"/>
        <v>26.966666666666665</v>
      </c>
      <c r="H23" s="28">
        <f t="shared" si="1"/>
        <v>1.5666666666666667</v>
      </c>
      <c r="I23" s="29">
        <f t="shared" si="2"/>
        <v>17.212765957446809</v>
      </c>
    </row>
    <row r="24" spans="2:9" x14ac:dyDescent="0.25">
      <c r="B24" s="26">
        <v>16</v>
      </c>
      <c r="C24" s="27" t="s">
        <v>33</v>
      </c>
      <c r="D24" s="28">
        <v>48</v>
      </c>
      <c r="E24" s="28">
        <v>1544</v>
      </c>
      <c r="F24" s="28">
        <v>101</v>
      </c>
      <c r="G24" s="28">
        <f t="shared" si="0"/>
        <v>32.166666666666664</v>
      </c>
      <c r="H24" s="28">
        <f t="shared" si="1"/>
        <v>2.1041666666666665</v>
      </c>
      <c r="I24" s="29">
        <f t="shared" si="2"/>
        <v>15.287128712871286</v>
      </c>
    </row>
    <row r="25" spans="2:9" x14ac:dyDescent="0.25">
      <c r="B25" s="26">
        <v>17</v>
      </c>
      <c r="C25" s="27" t="s">
        <v>34</v>
      </c>
      <c r="D25" s="28">
        <v>42</v>
      </c>
      <c r="E25" s="28">
        <v>1303</v>
      </c>
      <c r="F25" s="28">
        <v>104</v>
      </c>
      <c r="G25" s="28">
        <f t="shared" si="0"/>
        <v>31.023809523809526</v>
      </c>
      <c r="H25" s="28">
        <f t="shared" si="1"/>
        <v>2.4761904761904763</v>
      </c>
      <c r="I25" s="29">
        <f t="shared" si="2"/>
        <v>12.528846153846153</v>
      </c>
    </row>
    <row r="26" spans="2:9" x14ac:dyDescent="0.25">
      <c r="B26" s="26">
        <v>18</v>
      </c>
      <c r="C26" s="27" t="s">
        <v>35</v>
      </c>
      <c r="D26" s="28">
        <v>32</v>
      </c>
      <c r="E26" s="28">
        <v>1399</v>
      </c>
      <c r="F26" s="28">
        <v>122</v>
      </c>
      <c r="G26" s="28">
        <f t="shared" si="0"/>
        <v>43.71875</v>
      </c>
      <c r="H26" s="28">
        <f t="shared" si="1"/>
        <v>3.8125</v>
      </c>
      <c r="I26" s="29">
        <f t="shared" si="2"/>
        <v>11.467213114754099</v>
      </c>
    </row>
    <row r="27" spans="2:9" x14ac:dyDescent="0.25">
      <c r="B27" s="26">
        <v>19</v>
      </c>
      <c r="C27" s="27" t="s">
        <v>36</v>
      </c>
      <c r="D27" s="28">
        <v>35</v>
      </c>
      <c r="E27" s="28">
        <v>752</v>
      </c>
      <c r="F27" s="28">
        <v>65</v>
      </c>
      <c r="G27" s="28">
        <f t="shared" si="0"/>
        <v>21.485714285714284</v>
      </c>
      <c r="H27" s="28">
        <f t="shared" si="1"/>
        <v>1.8571428571428572</v>
      </c>
      <c r="I27" s="29">
        <f t="shared" si="2"/>
        <v>11.569230769230769</v>
      </c>
    </row>
    <row r="28" spans="2:9" x14ac:dyDescent="0.25">
      <c r="B28" s="26">
        <v>20</v>
      </c>
      <c r="C28" s="27" t="s">
        <v>37</v>
      </c>
      <c r="D28" s="28">
        <v>47</v>
      </c>
      <c r="E28" s="28">
        <v>1383</v>
      </c>
      <c r="F28" s="28">
        <v>112</v>
      </c>
      <c r="G28" s="28">
        <f t="shared" si="0"/>
        <v>29.425531914893618</v>
      </c>
      <c r="H28" s="28">
        <f t="shared" si="1"/>
        <v>2.3829787234042552</v>
      </c>
      <c r="I28" s="29">
        <f t="shared" si="2"/>
        <v>12.348214285714286</v>
      </c>
    </row>
    <row r="29" spans="2:9" x14ac:dyDescent="0.25">
      <c r="B29" s="26">
        <v>21</v>
      </c>
      <c r="C29" s="27" t="s">
        <v>38</v>
      </c>
      <c r="D29" s="28">
        <v>43</v>
      </c>
      <c r="E29" s="28">
        <v>1214</v>
      </c>
      <c r="F29" s="28">
        <v>83</v>
      </c>
      <c r="G29" s="28">
        <f t="shared" si="0"/>
        <v>28.232558139534884</v>
      </c>
      <c r="H29" s="28">
        <f t="shared" si="1"/>
        <v>1.930232558139535</v>
      </c>
      <c r="I29" s="29">
        <f t="shared" si="2"/>
        <v>14.626506024096386</v>
      </c>
    </row>
    <row r="30" spans="2:9" x14ac:dyDescent="0.25">
      <c r="B30" s="26">
        <v>22</v>
      </c>
      <c r="C30" s="27" t="s">
        <v>39</v>
      </c>
      <c r="D30" s="28">
        <v>43</v>
      </c>
      <c r="E30" s="28">
        <v>1740</v>
      </c>
      <c r="F30" s="28">
        <v>116</v>
      </c>
      <c r="G30" s="28">
        <f t="shared" si="0"/>
        <v>40.465116279069768</v>
      </c>
      <c r="H30" s="28">
        <f t="shared" si="1"/>
        <v>2.6976744186046511</v>
      </c>
      <c r="I30" s="29">
        <f t="shared" si="2"/>
        <v>15</v>
      </c>
    </row>
    <row r="31" spans="2:9" x14ac:dyDescent="0.25">
      <c r="B31" s="26">
        <v>23</v>
      </c>
      <c r="C31" s="27" t="s">
        <v>40</v>
      </c>
      <c r="D31" s="28">
        <v>20</v>
      </c>
      <c r="E31" s="28">
        <v>760</v>
      </c>
      <c r="F31" s="28">
        <v>43</v>
      </c>
      <c r="G31" s="28">
        <f t="shared" si="0"/>
        <v>38</v>
      </c>
      <c r="H31" s="28">
        <f t="shared" si="1"/>
        <v>2.15</v>
      </c>
      <c r="I31" s="29">
        <f t="shared" si="2"/>
        <v>17.674418604651162</v>
      </c>
    </row>
    <row r="32" spans="2:9" x14ac:dyDescent="0.25">
      <c r="B32" s="26">
        <v>24</v>
      </c>
      <c r="C32" s="27" t="s">
        <v>41</v>
      </c>
      <c r="D32" s="28">
        <v>27</v>
      </c>
      <c r="E32" s="28">
        <v>1018</v>
      </c>
      <c r="F32" s="28">
        <v>80</v>
      </c>
      <c r="G32" s="28">
        <f t="shared" si="0"/>
        <v>37.703703703703702</v>
      </c>
      <c r="H32" s="28">
        <f t="shared" si="1"/>
        <v>2.9629629629629628</v>
      </c>
      <c r="I32" s="29">
        <f t="shared" si="2"/>
        <v>12.725</v>
      </c>
    </row>
    <row r="33" spans="2:13" x14ac:dyDescent="0.25">
      <c r="B33" s="26">
        <v>25</v>
      </c>
      <c r="C33" s="27" t="s">
        <v>42</v>
      </c>
      <c r="D33" s="28">
        <v>36</v>
      </c>
      <c r="E33" s="28">
        <v>1694</v>
      </c>
      <c r="F33" s="28">
        <v>137</v>
      </c>
      <c r="G33" s="28">
        <f t="shared" si="0"/>
        <v>47.055555555555557</v>
      </c>
      <c r="H33" s="28">
        <f t="shared" si="1"/>
        <v>3.8055555555555554</v>
      </c>
      <c r="I33" s="29">
        <f t="shared" si="2"/>
        <v>12.364963503649635</v>
      </c>
    </row>
    <row r="34" spans="2:13" ht="15.75" thickBot="1" x14ac:dyDescent="0.3">
      <c r="B34" s="31">
        <v>26</v>
      </c>
      <c r="C34" s="32" t="s">
        <v>43</v>
      </c>
      <c r="D34" s="33">
        <v>37</v>
      </c>
      <c r="E34" s="33">
        <v>1467</v>
      </c>
      <c r="F34" s="33">
        <v>102</v>
      </c>
      <c r="G34" s="34">
        <f t="shared" si="0"/>
        <v>39.648648648648646</v>
      </c>
      <c r="H34" s="34">
        <f t="shared" si="1"/>
        <v>2.7567567567567566</v>
      </c>
      <c r="I34" s="35">
        <f t="shared" si="2"/>
        <v>14.382352941176471</v>
      </c>
    </row>
    <row r="35" spans="2:13" x14ac:dyDescent="0.25">
      <c r="B35" s="36">
        <v>2020</v>
      </c>
      <c r="C35" s="37"/>
      <c r="D35" s="38">
        <f>SUM(D9:D34)</f>
        <v>937</v>
      </c>
      <c r="E35" s="38">
        <f>SUM(E9:E34)</f>
        <v>32787</v>
      </c>
      <c r="F35" s="38">
        <f>SUM(F9:F34)</f>
        <v>2374</v>
      </c>
      <c r="G35" s="39">
        <f>E35/D35*100%</f>
        <v>34.991462113127</v>
      </c>
      <c r="H35" s="24">
        <f>F35/D35*100%</f>
        <v>2.5336179295624333</v>
      </c>
      <c r="I35" s="25">
        <f>E35/F35*100%</f>
        <v>13.810867733782645</v>
      </c>
      <c r="J35" s="40"/>
      <c r="K35" s="41"/>
      <c r="L35" s="41"/>
      <c r="M35" s="41"/>
    </row>
    <row r="36" spans="2:13" x14ac:dyDescent="0.25">
      <c r="B36" s="42">
        <v>2019</v>
      </c>
      <c r="C36" s="43"/>
      <c r="D36" s="44">
        <v>950</v>
      </c>
      <c r="E36" s="44">
        <v>35396</v>
      </c>
      <c r="F36" s="44">
        <v>2488</v>
      </c>
      <c r="G36" s="45">
        <v>37</v>
      </c>
      <c r="H36" s="28">
        <v>3</v>
      </c>
      <c r="I36" s="29">
        <v>14</v>
      </c>
      <c r="J36" s="40"/>
      <c r="K36" s="41"/>
      <c r="L36" s="41"/>
      <c r="M36" s="41"/>
    </row>
    <row r="37" spans="2:13" x14ac:dyDescent="0.25">
      <c r="B37" s="42">
        <v>2018</v>
      </c>
      <c r="C37" s="43"/>
      <c r="D37" s="44">
        <v>888</v>
      </c>
      <c r="E37" s="44">
        <v>32021</v>
      </c>
      <c r="F37" s="44">
        <v>2380</v>
      </c>
      <c r="G37" s="46">
        <v>36.760048604655132</v>
      </c>
      <c r="H37" s="46">
        <v>2.6992995972258664</v>
      </c>
      <c r="I37" s="47">
        <v>13.757842928549232</v>
      </c>
      <c r="J37" s="40"/>
      <c r="K37" s="41"/>
      <c r="L37" s="41"/>
      <c r="M37" s="41"/>
    </row>
    <row r="38" spans="2:13" x14ac:dyDescent="0.25">
      <c r="B38" s="48">
        <v>2017</v>
      </c>
      <c r="C38" s="49"/>
      <c r="D38" s="45">
        <v>871</v>
      </c>
      <c r="E38" s="50">
        <v>30742</v>
      </c>
      <c r="F38" s="50">
        <v>2452</v>
      </c>
      <c r="G38" s="45">
        <v>35.295063145809415</v>
      </c>
      <c r="H38" s="45">
        <v>2.8151549942594718</v>
      </c>
      <c r="I38" s="51">
        <v>12.537520391517129</v>
      </c>
      <c r="J38" s="40"/>
      <c r="K38" s="41"/>
      <c r="L38" s="41"/>
      <c r="M38" s="41"/>
    </row>
    <row r="39" spans="2:13" x14ac:dyDescent="0.25">
      <c r="B39" s="48">
        <v>2016</v>
      </c>
      <c r="C39" s="49"/>
      <c r="D39" s="52">
        <v>936</v>
      </c>
      <c r="E39" s="53">
        <v>35586</v>
      </c>
      <c r="F39" s="53">
        <v>2690</v>
      </c>
      <c r="G39" s="52">
        <v>38.544095433926763</v>
      </c>
      <c r="H39" s="52">
        <v>2.9089824291866679</v>
      </c>
      <c r="I39" s="54">
        <v>13.603015367733823</v>
      </c>
      <c r="J39" s="40"/>
      <c r="K39" s="41"/>
      <c r="L39" s="41"/>
      <c r="M39" s="41"/>
    </row>
    <row r="40" spans="2:13" x14ac:dyDescent="0.25">
      <c r="B40" s="48">
        <v>2015</v>
      </c>
      <c r="C40" s="49"/>
      <c r="D40" s="52">
        <v>922</v>
      </c>
      <c r="E40" s="53">
        <v>34636</v>
      </c>
      <c r="F40" s="53">
        <v>2705</v>
      </c>
      <c r="G40" s="52">
        <v>38.272377827249322</v>
      </c>
      <c r="H40" s="52">
        <v>2.9859185039398657</v>
      </c>
      <c r="I40" s="54">
        <v>13.131709560548776</v>
      </c>
      <c r="J40" s="40"/>
      <c r="K40" s="41"/>
      <c r="L40" s="41"/>
      <c r="M40" s="41"/>
    </row>
    <row r="41" spans="2:13" ht="15.75" thickBot="1" x14ac:dyDescent="0.3">
      <c r="B41" s="55">
        <v>2014</v>
      </c>
      <c r="C41" s="56"/>
      <c r="D41" s="57">
        <v>909</v>
      </c>
      <c r="E41" s="58">
        <v>34021</v>
      </c>
      <c r="F41" s="58">
        <v>2699</v>
      </c>
      <c r="G41" s="57">
        <v>38.072707295263186</v>
      </c>
      <c r="H41" s="57">
        <v>3.0096749330085633</v>
      </c>
      <c r="I41" s="59">
        <v>12.865879708476477</v>
      </c>
      <c r="J41" s="40"/>
      <c r="K41" s="41"/>
      <c r="L41" s="41"/>
      <c r="M41" s="41"/>
    </row>
    <row r="42" spans="2:13" ht="15.75" thickTop="1" x14ac:dyDescent="0.25">
      <c r="B42" s="60" t="s">
        <v>44</v>
      </c>
      <c r="C42" s="61"/>
      <c r="D42" s="61"/>
      <c r="E42" s="61"/>
      <c r="F42" s="61"/>
      <c r="G42" s="62"/>
      <c r="H42" s="62"/>
      <c r="I42" s="63"/>
      <c r="J42" s="40"/>
      <c r="K42" s="41"/>
      <c r="L42" s="41"/>
      <c r="M42" s="41"/>
    </row>
    <row r="43" spans="2:13" ht="8.25" customHeight="1" x14ac:dyDescent="0.25"/>
    <row r="44" spans="2:13" x14ac:dyDescent="0.25">
      <c r="F44" s="65"/>
      <c r="G44" s="65"/>
      <c r="H44" s="65"/>
      <c r="I44" s="65"/>
    </row>
    <row r="45" spans="2:13" x14ac:dyDescent="0.25">
      <c r="F45" s="65"/>
      <c r="G45" s="65"/>
      <c r="H45" s="65"/>
      <c r="I45" s="65"/>
    </row>
    <row r="46" spans="2:13" x14ac:dyDescent="0.25">
      <c r="F46" s="65"/>
      <c r="G46" s="65"/>
      <c r="H46" s="65"/>
      <c r="I46" s="65"/>
    </row>
    <row r="47" spans="2:13" x14ac:dyDescent="0.25">
      <c r="F47" s="65"/>
      <c r="G47" s="65"/>
      <c r="H47" s="65"/>
      <c r="I47" s="65"/>
    </row>
    <row r="48" spans="2:13" x14ac:dyDescent="0.25">
      <c r="G48" s="64"/>
    </row>
    <row r="49" spans="6:9" x14ac:dyDescent="0.25">
      <c r="G49" s="64"/>
    </row>
    <row r="50" spans="6:9" x14ac:dyDescent="0.25">
      <c r="G50" s="64"/>
    </row>
    <row r="51" spans="6:9" x14ac:dyDescent="0.25">
      <c r="F51" s="66"/>
      <c r="G51" s="66"/>
      <c r="H51" s="66"/>
      <c r="I51" s="66"/>
    </row>
    <row r="52" spans="6:9" x14ac:dyDescent="0.25">
      <c r="F52" s="67"/>
      <c r="G52" s="67"/>
      <c r="H52" s="67"/>
      <c r="I52" s="67"/>
    </row>
    <row r="53" spans="6:9" x14ac:dyDescent="0.25">
      <c r="F53" s="67"/>
      <c r="G53" s="67"/>
      <c r="H53" s="67"/>
      <c r="I53" s="67"/>
    </row>
  </sheetData>
  <mergeCells count="26">
    <mergeCell ref="F47:I47"/>
    <mergeCell ref="F51:I51"/>
    <mergeCell ref="F52:I52"/>
    <mergeCell ref="F53:I53"/>
    <mergeCell ref="B39:C39"/>
    <mergeCell ref="B40:C40"/>
    <mergeCell ref="B41:C41"/>
    <mergeCell ref="F44:I44"/>
    <mergeCell ref="F45:I45"/>
    <mergeCell ref="F46:I46"/>
    <mergeCell ref="I5:I7"/>
    <mergeCell ref="B8:C8"/>
    <mergeCell ref="B35:C35"/>
    <mergeCell ref="B36:C36"/>
    <mergeCell ref="B37:C37"/>
    <mergeCell ref="B38:C38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2022-03-11T01:41:16Z</dcterms:created>
  <dcterms:modified xsi:type="dcterms:W3CDTF">2022-03-11T01:41:16Z</dcterms:modified>
</cp:coreProperties>
</file>