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120" windowHeight="7935" activeTab="4"/>
  </bookViews>
  <sheets>
    <sheet name="Tabel 10.1" sheetId="1" r:id="rId1"/>
    <sheet name="Tabel 10.2" sheetId="2" r:id="rId2"/>
    <sheet name="Tabel 10.3" sheetId="3" r:id="rId3"/>
    <sheet name="Tabel 10.4" sheetId="4" r:id="rId4"/>
    <sheet name="Tabel 10.5" sheetId="5" r:id="rId5"/>
    <sheet name="Tabel 10.6" sheetId="6" r:id="rId6"/>
  </sheets>
  <calcPr calcId="145621"/>
</workbook>
</file>

<file path=xl/calcChain.xml><?xml version="1.0" encoding="utf-8"?>
<calcChain xmlns="http://schemas.openxmlformats.org/spreadsheetml/2006/main">
  <c r="H33" i="5" l="1"/>
  <c r="F34" i="5"/>
  <c r="G34" i="5"/>
  <c r="E34" i="5"/>
  <c r="D34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5" i="6"/>
  <c r="F35" i="6"/>
  <c r="E35" i="6"/>
  <c r="D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C34" i="1"/>
  <c r="D34" i="1"/>
  <c r="F34" i="1"/>
  <c r="H35" i="6" l="1"/>
</calcChain>
</file>

<file path=xl/sharedStrings.xml><?xml version="1.0" encoding="utf-8"?>
<sst xmlns="http://schemas.openxmlformats.org/spreadsheetml/2006/main" count="329" uniqueCount="90">
  <si>
    <t xml:space="preserve">Kecamatan </t>
  </si>
  <si>
    <t xml:space="preserve">Desa </t>
  </si>
  <si>
    <t>Kelurahan</t>
  </si>
  <si>
    <t>Dukuh</t>
  </si>
  <si>
    <t xml:space="preserve">( Km2 ) </t>
  </si>
  <si>
    <t xml:space="preserve"> 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</si>
  <si>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</si>
  <si>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</si>
  <si>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</si>
  <si>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</si>
  <si>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</si>
  <si>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</si>
  <si>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</si>
  <si>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</si>
  <si>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</si>
  <si>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</si>
  <si>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</si>
  <si>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</si>
  <si>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</si>
  <si>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</si>
  <si>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</si>
  <si>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</si>
  <si>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</si>
  <si>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</si>
  <si>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</si>
  <si>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</si>
  <si>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</si>
  <si>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</si>
  <si>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</si>
  <si>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</si>
  <si>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</si>
  <si>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</si>
  <si>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Kecamatan</t>
  </si>
  <si>
    <t>Lahan Pertanian</t>
  </si>
  <si>
    <t>Lahan Bukan Pertanian</t>
  </si>
  <si>
    <t>Luas Wilayah</t>
  </si>
  <si>
    <t>Sawah</t>
  </si>
  <si>
    <t>Bukan Sawah</t>
  </si>
  <si>
    <t xml:space="preserve"> 16 Juwiring</t>
  </si>
  <si>
    <t>Jumlah</t>
  </si>
  <si>
    <t>Pengairan Teknis</t>
  </si>
  <si>
    <t>Pengairan ½ Teknis</t>
  </si>
  <si>
    <t>Pengairan Sederhana</t>
  </si>
  <si>
    <t>Tadah Hujan</t>
  </si>
  <si>
    <t xml:space="preserve">       Lahan Pertanian Bukan Sawah Menurut Kecamatan dan Penggunaannya</t>
  </si>
  <si>
    <t>Tegal/Kebun</t>
  </si>
  <si>
    <t>Kolam/Tebat/ Empang</t>
  </si>
  <si>
    <t>Lainnya</t>
  </si>
  <si>
    <t xml:space="preserve">        Lahan Bukan Pertanian Menurut Kecamatan dan Penggunaannya</t>
  </si>
  <si>
    <t>Hutan Negara</t>
  </si>
  <si>
    <t>Rawa-rawa</t>
  </si>
  <si>
    <t xml:space="preserve">         Luas Perubahan Penggunaan Tanah Pertanian Ke Non Pertanian</t>
  </si>
  <si>
    <t>Dari Sawah &amp;Tegalan</t>
  </si>
  <si>
    <t>Peruntukkan Bangunan Tanah</t>
  </si>
  <si>
    <t>Perumahan</t>
  </si>
  <si>
    <t>Industri</t>
  </si>
  <si>
    <t>Perusahaan</t>
  </si>
  <si>
    <t>Jasa</t>
  </si>
  <si>
    <t>01 Prambanan</t>
  </si>
  <si>
    <t>(1)</t>
  </si>
  <si>
    <t>(2)</t>
  </si>
  <si>
    <t>(3)</t>
  </si>
  <si>
    <t>(4)</t>
  </si>
  <si>
    <t>(5)</t>
  </si>
  <si>
    <t>(6)</t>
  </si>
  <si>
    <r>
      <t>Rumah, Bangunan &amp; Halaman</t>
    </r>
    <r>
      <rPr>
        <sz val="9"/>
        <color theme="1"/>
        <rFont val="Times New Roman"/>
        <family val="1"/>
      </rPr>
      <t xml:space="preserve">  </t>
    </r>
  </si>
  <si>
    <t>(7)</t>
  </si>
  <si>
    <t xml:space="preserve">      Di Kabupaten Klaten Tahun 2016</t>
  </si>
  <si>
    <r>
      <t xml:space="preserve">Jumlah   </t>
    </r>
    <r>
      <rPr>
        <b/>
        <i/>
        <sz val="9"/>
        <color theme="1"/>
        <rFont val="Times New Roman"/>
        <family val="1"/>
      </rPr>
      <t xml:space="preserve">       </t>
    </r>
    <r>
      <rPr>
        <b/>
        <sz val="9"/>
        <color theme="1"/>
        <rFont val="Times New Roman"/>
        <family val="1"/>
      </rPr>
      <t>2016</t>
    </r>
  </si>
  <si>
    <t xml:space="preserve"> di Kabupaten Klaten Tahun 2016 ( Ha )</t>
  </si>
  <si>
    <t>Jumlah  2016</t>
  </si>
  <si>
    <t xml:space="preserve">  di Kabupaten Klaten Tahun 2016 (Ha)</t>
  </si>
  <si>
    <t xml:space="preserve"> di Kabupaten Klaten Tahun 2016 (Ha)</t>
  </si>
  <si>
    <t>Jumlah         2016</t>
  </si>
  <si>
    <t xml:space="preserve">               di Kabupaten Klaten Tahun 2016 (Ha)</t>
  </si>
  <si>
    <t>Jumlah 2016</t>
  </si>
  <si>
    <t xml:space="preserve">     Menurut Kecamatan dan Penggunaannya di Kabupaten Klaten Tahun 2016 (Ha)</t>
  </si>
  <si>
    <t>Jumlah      2016</t>
  </si>
  <si>
    <t xml:space="preserve">    Jumlah Desa, Kelurahan, Dukuh dan Luas Wilayah  Menurut Kecamatan</t>
  </si>
  <si>
    <t xml:space="preserve"> Lahan Pertanian, Lahan Bukan Pertanian  dan Luas Wilayah Kecamatan</t>
  </si>
  <si>
    <t xml:space="preserve">   Luasan  Lahan Pengairan Menurut Kecamatan </t>
  </si>
  <si>
    <t>Sumber : Dinas Pertanian, Ketahanan Pangan dan Perikanan  Kabupaten Klaten, 2017</t>
  </si>
  <si>
    <t>Tabel 10.6</t>
  </si>
  <si>
    <t xml:space="preserve">            Tabel 10.5 </t>
  </si>
  <si>
    <t>Tabel 10.4</t>
  </si>
  <si>
    <t>Tabel 10.3</t>
  </si>
  <si>
    <t xml:space="preserve">Tabel 10.2 </t>
  </si>
  <si>
    <r>
      <t xml:space="preserve">  </t>
    </r>
    <r>
      <rPr>
        <i/>
        <sz val="9"/>
        <color theme="1"/>
        <rFont val="Times New Roman"/>
        <family val="1"/>
      </rPr>
      <t xml:space="preserve">Sumber  :  Bagian Pemerintahan Setda Klaten, 2017 </t>
    </r>
  </si>
  <si>
    <t>Tabel 10.1</t>
  </si>
  <si>
    <t>Sumber  :  Kantor Pertanahan  Kabupaten Klaten,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</si>
</sst>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00_);_(* \(#,##0.000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9D9D9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/>
    <xf numFmtId="3" fontId="6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3" borderId="20" xfId="0" quotePrefix="1" applyFont="1" applyFill="1" applyBorder="1" applyAlignment="1">
      <alignment horizontal="center" vertical="top" wrapText="1"/>
    </xf>
    <xf numFmtId="0" fontId="6" fillId="3" borderId="21" xfId="0" quotePrefix="1" applyFont="1" applyFill="1" applyBorder="1" applyAlignment="1">
      <alignment horizontal="center" vertical="top" wrapText="1"/>
    </xf>
    <xf numFmtId="0" fontId="6" fillId="3" borderId="22" xfId="0" quotePrefix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0" fontId="6" fillId="0" borderId="8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/>
    </xf>
    <xf numFmtId="0" fontId="6" fillId="3" borderId="1" xfId="0" quotePrefix="1" applyFont="1" applyFill="1" applyBorder="1" applyAlignment="1">
      <alignment horizontal="center" vertical="top" wrapText="1"/>
    </xf>
    <xf numFmtId="0" fontId="6" fillId="3" borderId="2" xfId="0" quotePrefix="1" applyFont="1" applyFill="1" applyBorder="1" applyAlignment="1">
      <alignment horizontal="center" vertical="top" wrapText="1"/>
    </xf>
    <xf numFmtId="0" fontId="6" fillId="3" borderId="3" xfId="0" quotePrefix="1" applyFont="1" applyFill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3" fontId="6" fillId="0" borderId="28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6" fillId="3" borderId="37" xfId="0" quotePrefix="1" applyFont="1" applyFill="1" applyBorder="1" applyAlignment="1">
      <alignment horizontal="center" vertical="top" wrapText="1"/>
    </xf>
    <xf numFmtId="0" fontId="6" fillId="3" borderId="38" xfId="0" quotePrefix="1" applyFont="1" applyFill="1" applyBorder="1" applyAlignment="1">
      <alignment horizontal="center" vertical="top" wrapText="1"/>
    </xf>
    <xf numFmtId="0" fontId="6" fillId="3" borderId="39" xfId="0" quotePrefix="1" applyFont="1" applyFill="1" applyBorder="1" applyAlignment="1">
      <alignment horizontal="center" vertical="top" wrapText="1"/>
    </xf>
    <xf numFmtId="0" fontId="6" fillId="0" borderId="40" xfId="0" applyFont="1" applyBorder="1" applyAlignment="1">
      <alignment vertical="top"/>
    </xf>
    <xf numFmtId="0" fontId="6" fillId="0" borderId="41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32" xfId="0" applyFont="1" applyBorder="1" applyAlignment="1">
      <alignment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44" xfId="0" applyFont="1" applyBorder="1" applyAlignment="1">
      <alignment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center" wrapText="1"/>
    </xf>
    <xf numFmtId="164" fontId="9" fillId="0" borderId="15" xfId="1" applyNumberFormat="1" applyFont="1" applyBorder="1" applyAlignment="1">
      <alignment horizontal="left" wrapText="1"/>
    </xf>
    <xf numFmtId="0" fontId="6" fillId="0" borderId="56" xfId="0" applyFont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7" fillId="4" borderId="31" xfId="0" applyFont="1" applyFill="1" applyBorder="1" applyAlignment="1">
      <alignment horizontal="center" wrapText="1"/>
    </xf>
    <xf numFmtId="0" fontId="7" fillId="4" borderId="36" xfId="0" applyFont="1" applyFill="1" applyBorder="1" applyAlignment="1">
      <alignment horizontal="center" wrapText="1"/>
    </xf>
    <xf numFmtId="0" fontId="2" fillId="0" borderId="58" xfId="0" applyFont="1" applyBorder="1" applyAlignment="1">
      <alignment horizontal="center" vertical="top" wrapText="1"/>
    </xf>
    <xf numFmtId="3" fontId="2" fillId="0" borderId="58" xfId="0" applyNumberFormat="1" applyFont="1" applyBorder="1" applyAlignment="1">
      <alignment horizontal="center" vertical="top" wrapText="1"/>
    </xf>
    <xf numFmtId="3" fontId="2" fillId="0" borderId="59" xfId="0" applyNumberFormat="1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3" fontId="2" fillId="0" borderId="43" xfId="0" applyNumberFormat="1" applyFont="1" applyBorder="1" applyAlignment="1">
      <alignment horizontal="center" vertical="top" wrapText="1"/>
    </xf>
    <xf numFmtId="3" fontId="2" fillId="0" borderId="33" xfId="0" applyNumberFormat="1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3" fontId="2" fillId="0" borderId="60" xfId="0" applyNumberFormat="1" applyFont="1" applyBorder="1" applyAlignment="1">
      <alignment horizontal="center" vertical="top" wrapText="1"/>
    </xf>
    <xf numFmtId="0" fontId="6" fillId="0" borderId="62" xfId="0" applyFont="1" applyBorder="1" applyAlignment="1"/>
    <xf numFmtId="0" fontId="6" fillId="0" borderId="63" xfId="0" applyFont="1" applyBorder="1" applyAlignment="1">
      <alignment wrapText="1"/>
    </xf>
    <xf numFmtId="0" fontId="6" fillId="0" borderId="63" xfId="0" applyFont="1" applyBorder="1" applyAlignment="1"/>
    <xf numFmtId="0" fontId="6" fillId="0" borderId="64" xfId="0" applyFont="1" applyBorder="1" applyAlignment="1">
      <alignment wrapText="1"/>
    </xf>
    <xf numFmtId="3" fontId="3" fillId="0" borderId="58" xfId="0" applyNumberFormat="1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6" fillId="0" borderId="62" xfId="0" applyFont="1" applyBorder="1" applyAlignment="1">
      <alignment vertical="top"/>
    </xf>
    <xf numFmtId="0" fontId="6" fillId="0" borderId="63" xfId="0" applyFont="1" applyBorder="1" applyAlignment="1">
      <alignment vertical="top" wrapText="1"/>
    </xf>
    <xf numFmtId="0" fontId="6" fillId="0" borderId="63" xfId="0" applyFont="1" applyBorder="1" applyAlignment="1">
      <alignment vertical="top"/>
    </xf>
    <xf numFmtId="0" fontId="6" fillId="0" borderId="64" xfId="0" applyFont="1" applyBorder="1" applyAlignment="1">
      <alignment vertical="top" wrapText="1"/>
    </xf>
    <xf numFmtId="0" fontId="7" fillId="5" borderId="26" xfId="0" applyFont="1" applyFill="1" applyBorder="1" applyAlignment="1">
      <alignment horizontal="right" vertical="top" wrapText="1"/>
    </xf>
    <xf numFmtId="3" fontId="1" fillId="6" borderId="27" xfId="0" applyNumberFormat="1" applyFont="1" applyFill="1" applyBorder="1" applyAlignment="1">
      <alignment horizontal="center" vertical="top" wrapText="1"/>
    </xf>
    <xf numFmtId="3" fontId="1" fillId="6" borderId="61" xfId="0" applyNumberFormat="1" applyFont="1" applyFill="1" applyBorder="1" applyAlignment="1">
      <alignment horizontal="center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top" wrapText="1"/>
    </xf>
    <xf numFmtId="0" fontId="1" fillId="6" borderId="27" xfId="0" applyFont="1" applyFill="1" applyBorder="1" applyAlignment="1">
      <alignment horizontal="center" vertical="top" wrapText="1"/>
    </xf>
    <xf numFmtId="0" fontId="6" fillId="0" borderId="65" xfId="0" applyFont="1" applyBorder="1" applyAlignment="1">
      <alignment vertical="top"/>
    </xf>
    <xf numFmtId="0" fontId="6" fillId="0" borderId="66" xfId="0" applyFont="1" applyBorder="1" applyAlignment="1">
      <alignment horizontal="center" vertical="top" wrapText="1"/>
    </xf>
    <xf numFmtId="0" fontId="6" fillId="0" borderId="67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58" xfId="0" applyFont="1" applyBorder="1" applyAlignment="1">
      <alignment horizontal="center" vertical="top" wrapText="1"/>
    </xf>
    <xf numFmtId="3" fontId="6" fillId="0" borderId="33" xfId="0" applyNumberFormat="1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3" fontId="7" fillId="6" borderId="27" xfId="0" applyNumberFormat="1" applyFont="1" applyFill="1" applyBorder="1" applyAlignment="1">
      <alignment horizontal="center" vertical="top" wrapText="1"/>
    </xf>
    <xf numFmtId="3" fontId="7" fillId="6" borderId="61" xfId="0" applyNumberFormat="1" applyFont="1" applyFill="1" applyBorder="1" applyAlignment="1">
      <alignment horizontal="center" vertical="top" wrapText="1"/>
    </xf>
    <xf numFmtId="0" fontId="9" fillId="0" borderId="59" xfId="0" applyNumberFormat="1" applyFont="1" applyBorder="1" applyAlignment="1">
      <alignment horizontal="center" wrapText="1"/>
    </xf>
    <xf numFmtId="0" fontId="9" fillId="0" borderId="43" xfId="0" applyNumberFormat="1" applyFont="1" applyBorder="1" applyAlignment="1">
      <alignment horizontal="center" wrapText="1"/>
    </xf>
    <xf numFmtId="0" fontId="9" fillId="0" borderId="60" xfId="0" applyNumberFormat="1" applyFont="1" applyBorder="1" applyAlignment="1">
      <alignment horizontal="center" wrapText="1"/>
    </xf>
    <xf numFmtId="0" fontId="6" fillId="0" borderId="9" xfId="0" applyNumberFormat="1" applyFont="1" applyBorder="1" applyAlignment="1">
      <alignment horizontal="center"/>
    </xf>
    <xf numFmtId="0" fontId="6" fillId="0" borderId="56" xfId="0" applyNumberFormat="1" applyFont="1" applyBorder="1" applyAlignment="1">
      <alignment horizontal="center"/>
    </xf>
    <xf numFmtId="0" fontId="9" fillId="0" borderId="16" xfId="1" applyNumberFormat="1" applyFont="1" applyBorder="1" applyAlignment="1">
      <alignment horizontal="center" wrapText="1"/>
    </xf>
    <xf numFmtId="0" fontId="9" fillId="0" borderId="57" xfId="1" applyNumberFormat="1" applyFont="1" applyBorder="1" applyAlignment="1">
      <alignment horizontal="center" wrapText="1"/>
    </xf>
    <xf numFmtId="0" fontId="9" fillId="0" borderId="15" xfId="0" applyNumberFormat="1" applyFont="1" applyBorder="1" applyAlignment="1">
      <alignment horizontal="center" wrapText="1"/>
    </xf>
    <xf numFmtId="0" fontId="9" fillId="0" borderId="9" xfId="0" applyNumberFormat="1" applyFont="1" applyBorder="1" applyAlignment="1">
      <alignment horizontal="center" wrapText="1"/>
    </xf>
    <xf numFmtId="0" fontId="9" fillId="0" borderId="24" xfId="0" applyNumberFormat="1" applyFont="1" applyBorder="1" applyAlignment="1">
      <alignment horizontal="center" wrapText="1"/>
    </xf>
    <xf numFmtId="0" fontId="7" fillId="5" borderId="14" xfId="0" applyFont="1" applyFill="1" applyBorder="1" applyAlignment="1">
      <alignment horizontal="right"/>
    </xf>
    <xf numFmtId="0" fontId="7" fillId="5" borderId="15" xfId="0" applyNumberFormat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6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right" vertical="top" wrapText="1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7" fillId="5" borderId="50" xfId="0" applyFont="1" applyFill="1" applyBorder="1" applyAlignment="1">
      <alignment horizontal="right" vertical="top" wrapText="1"/>
    </xf>
    <xf numFmtId="3" fontId="7" fillId="5" borderId="51" xfId="0" applyNumberFormat="1" applyFont="1" applyFill="1" applyBorder="1" applyAlignment="1">
      <alignment horizontal="center" vertical="top" wrapText="1"/>
    </xf>
    <xf numFmtId="3" fontId="7" fillId="5" borderId="52" xfId="0" applyNumberFormat="1" applyFont="1" applyFill="1" applyBorder="1" applyAlignment="1">
      <alignment horizontal="center" vertical="top" wrapText="1"/>
    </xf>
    <xf numFmtId="3" fontId="6" fillId="5" borderId="15" xfId="0" applyNumberFormat="1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3" fontId="6" fillId="5" borderId="16" xfId="0" applyNumberFormat="1" applyFont="1" applyFill="1" applyBorder="1" applyAlignment="1">
      <alignment horizontal="center" vertical="top" wrapText="1"/>
    </xf>
    <xf numFmtId="3" fontId="9" fillId="5" borderId="9" xfId="0" applyNumberFormat="1" applyFont="1" applyFill="1" applyBorder="1" applyAlignment="1">
      <alignment horizontal="center" vertical="top" wrapText="1"/>
    </xf>
    <xf numFmtId="3" fontId="6" fillId="5" borderId="9" xfId="0" applyNumberFormat="1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3" fontId="9" fillId="5" borderId="10" xfId="0" applyNumberFormat="1" applyFont="1" applyFill="1" applyBorder="1" applyAlignment="1">
      <alignment horizontal="center" vertical="top" wrapText="1"/>
    </xf>
    <xf numFmtId="3" fontId="6" fillId="5" borderId="10" xfId="0" applyNumberFormat="1" applyFont="1" applyFill="1" applyBorder="1" applyAlignment="1">
      <alignment horizontal="center" vertical="top" wrapText="1"/>
    </xf>
    <xf numFmtId="0" fontId="6" fillId="5" borderId="53" xfId="0" applyFont="1" applyFill="1" applyBorder="1" applyAlignment="1">
      <alignment horizontal="right" vertical="top" wrapText="1"/>
    </xf>
    <xf numFmtId="3" fontId="6" fillId="5" borderId="54" xfId="0" applyNumberFormat="1" applyFont="1" applyFill="1" applyBorder="1" applyAlignment="1">
      <alignment horizontal="center" vertical="top" wrapText="1"/>
    </xf>
    <xf numFmtId="0" fontId="6" fillId="5" borderId="54" xfId="0" applyFont="1" applyFill="1" applyBorder="1" applyAlignment="1">
      <alignment horizontal="center" vertical="top" wrapText="1"/>
    </xf>
    <xf numFmtId="3" fontId="6" fillId="5" borderId="55" xfId="0" applyNumberFormat="1" applyFont="1" applyFill="1" applyBorder="1" applyAlignment="1">
      <alignment horizontal="center" vertical="top" wrapText="1"/>
    </xf>
    <xf numFmtId="0" fontId="7" fillId="6" borderId="40" xfId="0" applyFont="1" applyFill="1" applyBorder="1" applyAlignment="1">
      <alignment horizontal="right" vertical="top" wrapText="1"/>
    </xf>
    <xf numFmtId="0" fontId="6" fillId="5" borderId="32" xfId="0" applyFont="1" applyFill="1" applyBorder="1" applyAlignment="1">
      <alignment horizontal="right" vertical="top" wrapText="1"/>
    </xf>
    <xf numFmtId="0" fontId="6" fillId="5" borderId="33" xfId="0" applyFont="1" applyFill="1" applyBorder="1" applyAlignment="1">
      <alignment horizontal="center" vertical="top" wrapText="1"/>
    </xf>
    <xf numFmtId="3" fontId="6" fillId="5" borderId="33" xfId="0" applyNumberFormat="1" applyFont="1" applyFill="1" applyBorder="1" applyAlignment="1">
      <alignment horizontal="center" vertical="top" wrapText="1"/>
    </xf>
    <xf numFmtId="0" fontId="6" fillId="5" borderId="43" xfId="0" applyFont="1" applyFill="1" applyBorder="1" applyAlignment="1">
      <alignment horizontal="center" vertical="top" wrapText="1"/>
    </xf>
    <xf numFmtId="0" fontId="6" fillId="5" borderId="47" xfId="0" applyFont="1" applyFill="1" applyBorder="1" applyAlignment="1">
      <alignment horizontal="right" vertical="top" wrapText="1"/>
    </xf>
    <xf numFmtId="0" fontId="6" fillId="5" borderId="48" xfId="0" applyFont="1" applyFill="1" applyBorder="1" applyAlignment="1">
      <alignment horizontal="center" vertical="top" wrapText="1"/>
    </xf>
    <xf numFmtId="3" fontId="6" fillId="5" borderId="48" xfId="0" applyNumberFormat="1" applyFont="1" applyFill="1" applyBorder="1" applyAlignment="1">
      <alignment horizontal="center" vertical="top" wrapText="1"/>
    </xf>
    <xf numFmtId="0" fontId="6" fillId="5" borderId="49" xfId="0" applyFont="1" applyFill="1" applyBorder="1" applyAlignment="1">
      <alignment horizontal="center" vertical="top" wrapText="1"/>
    </xf>
    <xf numFmtId="0" fontId="7" fillId="5" borderId="41" xfId="0" applyFont="1" applyFill="1" applyBorder="1" applyAlignment="1">
      <alignment horizontal="center" vertical="top" wrapText="1"/>
    </xf>
    <xf numFmtId="0" fontId="7" fillId="5" borderId="41" xfId="1" applyNumberFormat="1" applyFont="1" applyFill="1" applyBorder="1" applyAlignment="1">
      <alignment horizontal="center" vertical="top" wrapText="1"/>
    </xf>
    <xf numFmtId="0" fontId="7" fillId="5" borderId="42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right" wrapText="1"/>
    </xf>
    <xf numFmtId="3" fontId="6" fillId="5" borderId="10" xfId="0" applyNumberFormat="1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right" wrapText="1"/>
    </xf>
    <xf numFmtId="3" fontId="1" fillId="6" borderId="28" xfId="0" applyNumberFormat="1" applyFont="1" applyFill="1" applyBorder="1" applyAlignment="1">
      <alignment horizontal="center" vertical="top" wrapText="1"/>
    </xf>
    <xf numFmtId="3" fontId="6" fillId="5" borderId="9" xfId="0" applyNumberFormat="1" applyFont="1" applyFill="1" applyBorder="1" applyAlignment="1">
      <alignment horizontal="center" wrapText="1"/>
    </xf>
    <xf numFmtId="0" fontId="6" fillId="5" borderId="53" xfId="0" applyFont="1" applyFill="1" applyBorder="1" applyAlignment="1">
      <alignment horizontal="right" wrapText="1"/>
    </xf>
    <xf numFmtId="3" fontId="6" fillId="5" borderId="54" xfId="0" applyNumberFormat="1" applyFont="1" applyFill="1" applyBorder="1" applyAlignment="1">
      <alignment horizontal="center" wrapText="1"/>
    </xf>
    <xf numFmtId="3" fontId="6" fillId="5" borderId="55" xfId="0" applyNumberFormat="1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right" vertical="top" wrapText="1"/>
    </xf>
    <xf numFmtId="0" fontId="6" fillId="5" borderId="11" xfId="0" applyFont="1" applyFill="1" applyBorder="1" applyAlignment="1">
      <alignment horizontal="right" vertical="top" wrapText="1"/>
    </xf>
    <xf numFmtId="3" fontId="6" fillId="5" borderId="12" xfId="0" applyNumberFormat="1" applyFont="1" applyFill="1" applyBorder="1" applyAlignment="1">
      <alignment horizontal="center" vertical="top" wrapText="1"/>
    </xf>
    <xf numFmtId="3" fontId="6" fillId="5" borderId="13" xfId="0" applyNumberFormat="1" applyFont="1" applyFill="1" applyBorder="1" applyAlignment="1">
      <alignment horizontal="center" vertical="top" wrapText="1"/>
    </xf>
    <xf numFmtId="3" fontId="7" fillId="7" borderId="5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4" borderId="3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7" fillId="4" borderId="17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zoomScale="150" zoomScaleNormal="150" workbookViewId="0">
      <selection activeCell="H31" sqref="H31"/>
    </sheetView>
  </sheetViews>
  <sheetFormatPr defaultRowHeight="15" x14ac:dyDescent="0.25"/>
  <cols>
    <col min="2" max="2" width="19" customWidth="1"/>
    <col min="3" max="3" width="12.85546875" customWidth="1"/>
    <col min="4" max="4" width="11.28515625" customWidth="1"/>
    <col min="5" max="5" width="13.7109375" customWidth="1"/>
    <col min="6" max="6" width="12.42578125" customWidth="1"/>
  </cols>
  <sheetData>
    <row r="1" spans="2:8" x14ac:dyDescent="0.25">
      <c r="B1" s="143" t="s">
        <v>88</v>
      </c>
      <c r="C1" s="143"/>
      <c r="D1" s="143"/>
      <c r="E1" s="143"/>
      <c r="F1" s="143"/>
    </row>
    <row r="2" spans="2:8" x14ac:dyDescent="0.25">
      <c r="B2" s="148" t="s">
        <v>78</v>
      </c>
      <c r="C2" s="148"/>
      <c r="D2" s="148"/>
      <c r="E2" s="148"/>
      <c r="F2" s="148"/>
    </row>
    <row r="3" spans="2:8" x14ac:dyDescent="0.25">
      <c r="B3" s="148" t="s">
        <v>67</v>
      </c>
      <c r="C3" s="148"/>
      <c r="D3" s="148"/>
      <c r="E3" s="148"/>
      <c r="F3" s="148"/>
    </row>
    <row r="4" spans="2:8" ht="15.75" thickBot="1" x14ac:dyDescent="0.3">
      <c r="B4" s="3"/>
      <c r="C4" s="3"/>
      <c r="D4" s="3"/>
      <c r="E4" s="3"/>
      <c r="F4" s="3"/>
    </row>
    <row r="5" spans="2:8" ht="15.75" thickTop="1" x14ac:dyDescent="0.25">
      <c r="B5" s="146" t="s">
        <v>0</v>
      </c>
      <c r="C5" s="144" t="s">
        <v>1</v>
      </c>
      <c r="D5" s="144" t="s">
        <v>2</v>
      </c>
      <c r="E5" s="144" t="s">
        <v>3</v>
      </c>
      <c r="F5" s="43" t="s">
        <v>35</v>
      </c>
    </row>
    <row r="6" spans="2:8" x14ac:dyDescent="0.25">
      <c r="B6" s="147"/>
      <c r="C6" s="145"/>
      <c r="D6" s="145"/>
      <c r="E6" s="145"/>
      <c r="F6" s="44" t="s">
        <v>4</v>
      </c>
    </row>
    <row r="7" spans="2:8" x14ac:dyDescent="0.25">
      <c r="B7" s="27" t="s">
        <v>59</v>
      </c>
      <c r="C7" s="28" t="s">
        <v>60</v>
      </c>
      <c r="D7" s="28" t="s">
        <v>61</v>
      </c>
      <c r="E7" s="28" t="s">
        <v>62</v>
      </c>
      <c r="F7" s="29" t="s">
        <v>63</v>
      </c>
    </row>
    <row r="8" spans="2:8" x14ac:dyDescent="0.25">
      <c r="B8" s="30" t="s">
        <v>5</v>
      </c>
      <c r="C8" s="31">
        <v>16</v>
      </c>
      <c r="D8" s="31" t="s">
        <v>6</v>
      </c>
      <c r="E8" s="31">
        <v>183</v>
      </c>
      <c r="F8" s="32">
        <v>24.43</v>
      </c>
    </row>
    <row r="9" spans="2:8" x14ac:dyDescent="0.25">
      <c r="B9" s="33" t="s">
        <v>7</v>
      </c>
      <c r="C9" s="34">
        <v>16</v>
      </c>
      <c r="D9" s="34" t="s">
        <v>6</v>
      </c>
      <c r="E9" s="34">
        <v>149</v>
      </c>
      <c r="F9" s="35">
        <v>25.64</v>
      </c>
      <c r="H9" s="1"/>
    </row>
    <row r="10" spans="2:8" x14ac:dyDescent="0.25">
      <c r="B10" s="33" t="s">
        <v>8</v>
      </c>
      <c r="C10" s="34">
        <v>19</v>
      </c>
      <c r="D10" s="34" t="s">
        <v>6</v>
      </c>
      <c r="E10" s="34">
        <v>178</v>
      </c>
      <c r="F10" s="35">
        <v>24.38</v>
      </c>
    </row>
    <row r="11" spans="2:8" x14ac:dyDescent="0.25">
      <c r="B11" s="33" t="s">
        <v>9</v>
      </c>
      <c r="C11" s="34">
        <v>18</v>
      </c>
      <c r="D11" s="34" t="s">
        <v>6</v>
      </c>
      <c r="E11" s="34">
        <v>228</v>
      </c>
      <c r="F11" s="35">
        <v>39.43</v>
      </c>
    </row>
    <row r="12" spans="2:8" x14ac:dyDescent="0.25">
      <c r="B12" s="33" t="s">
        <v>10</v>
      </c>
      <c r="C12" s="34">
        <v>20</v>
      </c>
      <c r="D12" s="34" t="s">
        <v>6</v>
      </c>
      <c r="E12" s="34">
        <v>238</v>
      </c>
      <c r="F12" s="35">
        <v>34.47</v>
      </c>
    </row>
    <row r="13" spans="2:8" x14ac:dyDescent="0.25">
      <c r="B13" s="33" t="s">
        <v>11</v>
      </c>
      <c r="C13" s="34">
        <v>18</v>
      </c>
      <c r="D13" s="34" t="s">
        <v>6</v>
      </c>
      <c r="E13" s="34">
        <v>171</v>
      </c>
      <c r="F13" s="35">
        <v>33.81</v>
      </c>
    </row>
    <row r="14" spans="2:8" x14ac:dyDescent="0.25">
      <c r="B14" s="33" t="s">
        <v>12</v>
      </c>
      <c r="C14" s="34">
        <v>7</v>
      </c>
      <c r="D14" s="34" t="s">
        <v>6</v>
      </c>
      <c r="E14" s="34">
        <v>99</v>
      </c>
      <c r="F14" s="35">
        <v>12.98</v>
      </c>
    </row>
    <row r="15" spans="2:8" x14ac:dyDescent="0.25">
      <c r="B15" s="33" t="s">
        <v>13</v>
      </c>
      <c r="C15" s="34">
        <v>7</v>
      </c>
      <c r="D15" s="34" t="s">
        <v>6</v>
      </c>
      <c r="E15" s="34">
        <v>65</v>
      </c>
      <c r="F15" s="35">
        <v>9.67</v>
      </c>
    </row>
    <row r="16" spans="2:8" x14ac:dyDescent="0.25">
      <c r="B16" s="33" t="s">
        <v>14</v>
      </c>
      <c r="C16" s="34">
        <v>18</v>
      </c>
      <c r="D16" s="34" t="s">
        <v>6</v>
      </c>
      <c r="E16" s="34">
        <v>202</v>
      </c>
      <c r="F16" s="35">
        <v>26.7</v>
      </c>
    </row>
    <row r="17" spans="2:6" x14ac:dyDescent="0.25">
      <c r="B17" s="33" t="s">
        <v>15</v>
      </c>
      <c r="C17" s="34">
        <v>16</v>
      </c>
      <c r="D17" s="34" t="s">
        <v>6</v>
      </c>
      <c r="E17" s="34">
        <v>252</v>
      </c>
      <c r="F17" s="35">
        <v>26.96</v>
      </c>
    </row>
    <row r="18" spans="2:6" x14ac:dyDescent="0.25">
      <c r="B18" s="33" t="s">
        <v>16</v>
      </c>
      <c r="C18" s="34">
        <v>14</v>
      </c>
      <c r="D18" s="34" t="s">
        <v>6</v>
      </c>
      <c r="E18" s="34">
        <v>35</v>
      </c>
      <c r="F18" s="35">
        <v>26.74</v>
      </c>
    </row>
    <row r="19" spans="2:6" x14ac:dyDescent="0.25">
      <c r="B19" s="33" t="s">
        <v>17</v>
      </c>
      <c r="C19" s="34">
        <v>13</v>
      </c>
      <c r="D19" s="34" t="s">
        <v>6</v>
      </c>
      <c r="E19" s="34">
        <v>124</v>
      </c>
      <c r="F19" s="35">
        <v>16.97</v>
      </c>
    </row>
    <row r="20" spans="2:6" x14ac:dyDescent="0.25">
      <c r="B20" s="33" t="s">
        <v>18</v>
      </c>
      <c r="C20" s="34">
        <v>18</v>
      </c>
      <c r="D20" s="34" t="s">
        <v>6</v>
      </c>
      <c r="E20" s="34">
        <v>42</v>
      </c>
      <c r="F20" s="35">
        <v>24.45</v>
      </c>
    </row>
    <row r="21" spans="2:6" x14ac:dyDescent="0.25">
      <c r="B21" s="33" t="s">
        <v>19</v>
      </c>
      <c r="C21" s="34">
        <v>14</v>
      </c>
      <c r="D21" s="34" t="s">
        <v>6</v>
      </c>
      <c r="E21" s="34">
        <v>151</v>
      </c>
      <c r="F21" s="35">
        <v>19.170000000000002</v>
      </c>
    </row>
    <row r="22" spans="2:6" x14ac:dyDescent="0.25">
      <c r="B22" s="33" t="s">
        <v>20</v>
      </c>
      <c r="C22" s="34">
        <v>19</v>
      </c>
      <c r="D22" s="34" t="s">
        <v>6</v>
      </c>
      <c r="E22" s="34">
        <v>161</v>
      </c>
      <c r="F22" s="35">
        <v>29.23</v>
      </c>
    </row>
    <row r="23" spans="2:6" x14ac:dyDescent="0.25">
      <c r="B23" s="33" t="s">
        <v>21</v>
      </c>
      <c r="C23" s="34">
        <v>19</v>
      </c>
      <c r="D23" s="34" t="s">
        <v>6</v>
      </c>
      <c r="E23" s="34">
        <v>208</v>
      </c>
      <c r="F23" s="35">
        <v>29.79</v>
      </c>
    </row>
    <row r="24" spans="2:6" x14ac:dyDescent="0.25">
      <c r="B24" s="33" t="s">
        <v>22</v>
      </c>
      <c r="C24" s="34">
        <v>18</v>
      </c>
      <c r="D24" s="34" t="s">
        <v>6</v>
      </c>
      <c r="E24" s="34">
        <v>149</v>
      </c>
      <c r="F24" s="35">
        <v>31.14</v>
      </c>
    </row>
    <row r="25" spans="2:6" x14ac:dyDescent="0.25">
      <c r="B25" s="33" t="s">
        <v>23</v>
      </c>
      <c r="C25" s="34">
        <v>16</v>
      </c>
      <c r="D25" s="34" t="s">
        <v>6</v>
      </c>
      <c r="E25" s="34">
        <v>37</v>
      </c>
      <c r="F25" s="35">
        <v>18.78</v>
      </c>
    </row>
    <row r="26" spans="2:6" x14ac:dyDescent="0.25">
      <c r="B26" s="33" t="s">
        <v>24</v>
      </c>
      <c r="C26" s="34">
        <v>18</v>
      </c>
      <c r="D26" s="34" t="s">
        <v>6</v>
      </c>
      <c r="E26" s="34">
        <v>44</v>
      </c>
      <c r="F26" s="35">
        <v>23.84</v>
      </c>
    </row>
    <row r="27" spans="2:6" x14ac:dyDescent="0.25">
      <c r="B27" s="33" t="s">
        <v>25</v>
      </c>
      <c r="C27" s="34">
        <v>19</v>
      </c>
      <c r="D27" s="34" t="s">
        <v>6</v>
      </c>
      <c r="E27" s="34">
        <v>48</v>
      </c>
      <c r="F27" s="35">
        <v>24.06</v>
      </c>
    </row>
    <row r="28" spans="2:6" x14ac:dyDescent="0.25">
      <c r="B28" s="33" t="s">
        <v>26</v>
      </c>
      <c r="C28" s="34">
        <v>18</v>
      </c>
      <c r="D28" s="34" t="s">
        <v>6</v>
      </c>
      <c r="E28" s="34">
        <v>185</v>
      </c>
      <c r="F28" s="35">
        <v>32</v>
      </c>
    </row>
    <row r="29" spans="2:6" x14ac:dyDescent="0.25">
      <c r="B29" s="33" t="s">
        <v>27</v>
      </c>
      <c r="C29" s="34">
        <v>17</v>
      </c>
      <c r="D29" s="34">
        <v>1</v>
      </c>
      <c r="E29" s="34">
        <v>207</v>
      </c>
      <c r="F29" s="35">
        <v>35.53</v>
      </c>
    </row>
    <row r="30" spans="2:6" x14ac:dyDescent="0.25">
      <c r="B30" s="33" t="s">
        <v>28</v>
      </c>
      <c r="C30" s="34">
        <v>13</v>
      </c>
      <c r="D30" s="34" t="s">
        <v>6</v>
      </c>
      <c r="E30" s="34">
        <v>214</v>
      </c>
      <c r="F30" s="35">
        <v>51.66</v>
      </c>
    </row>
    <row r="31" spans="2:6" x14ac:dyDescent="0.25">
      <c r="B31" s="33" t="s">
        <v>29</v>
      </c>
      <c r="C31" s="34">
        <v>11</v>
      </c>
      <c r="D31" s="34">
        <v>1</v>
      </c>
      <c r="E31" s="34">
        <v>112</v>
      </c>
      <c r="F31" s="35">
        <v>14.43</v>
      </c>
    </row>
    <row r="32" spans="2:6" x14ac:dyDescent="0.25">
      <c r="B32" s="33" t="s">
        <v>30</v>
      </c>
      <c r="C32" s="34">
        <v>3</v>
      </c>
      <c r="D32" s="34">
        <v>6</v>
      </c>
      <c r="E32" s="34">
        <v>97</v>
      </c>
      <c r="F32" s="35">
        <v>8.92</v>
      </c>
    </row>
    <row r="33" spans="2:6" ht="15.75" thickBot="1" x14ac:dyDescent="0.3">
      <c r="B33" s="36" t="s">
        <v>31</v>
      </c>
      <c r="C33" s="37">
        <v>6</v>
      </c>
      <c r="D33" s="37">
        <v>2</v>
      </c>
      <c r="E33" s="37">
        <v>124</v>
      </c>
      <c r="F33" s="38">
        <v>10.38</v>
      </c>
    </row>
    <row r="34" spans="2:6" x14ac:dyDescent="0.25">
      <c r="B34" s="117" t="s">
        <v>68</v>
      </c>
      <c r="C34" s="126">
        <f>SUM(C8:C33)</f>
        <v>391</v>
      </c>
      <c r="D34" s="126">
        <f>SUM(D8:D33)</f>
        <v>10</v>
      </c>
      <c r="E34" s="127">
        <v>3703</v>
      </c>
      <c r="F34" s="128">
        <f>SUM(F8:F33)</f>
        <v>655.55999999999983</v>
      </c>
    </row>
    <row r="35" spans="2:6" x14ac:dyDescent="0.25">
      <c r="B35" s="118">
        <v>2015</v>
      </c>
      <c r="C35" s="119">
        <v>391</v>
      </c>
      <c r="D35" s="119">
        <v>10</v>
      </c>
      <c r="E35" s="120">
        <v>3703</v>
      </c>
      <c r="F35" s="121">
        <v>655.56</v>
      </c>
    </row>
    <row r="36" spans="2:6" x14ac:dyDescent="0.25">
      <c r="B36" s="118">
        <v>2014</v>
      </c>
      <c r="C36" s="119">
        <v>391</v>
      </c>
      <c r="D36" s="119">
        <v>10</v>
      </c>
      <c r="E36" s="120">
        <v>3703</v>
      </c>
      <c r="F36" s="121">
        <v>655.56</v>
      </c>
    </row>
    <row r="37" spans="2:6" x14ac:dyDescent="0.25">
      <c r="B37" s="118">
        <v>2013</v>
      </c>
      <c r="C37" s="119">
        <v>391</v>
      </c>
      <c r="D37" s="119">
        <v>10</v>
      </c>
      <c r="E37" s="120">
        <v>3703</v>
      </c>
      <c r="F37" s="121">
        <v>655.56</v>
      </c>
    </row>
    <row r="38" spans="2:6" ht="15.75" thickBot="1" x14ac:dyDescent="0.3">
      <c r="B38" s="122">
        <v>2012</v>
      </c>
      <c r="C38" s="123">
        <v>391</v>
      </c>
      <c r="D38" s="123">
        <v>10</v>
      </c>
      <c r="E38" s="124">
        <v>3703</v>
      </c>
      <c r="F38" s="125">
        <v>655.56</v>
      </c>
    </row>
    <row r="39" spans="2:6" ht="15.75" thickTop="1" x14ac:dyDescent="0.25">
      <c r="B39" s="142" t="s">
        <v>87</v>
      </c>
      <c r="C39" s="142"/>
      <c r="D39" s="142"/>
      <c r="E39" s="142"/>
      <c r="F39" s="142"/>
    </row>
  </sheetData>
  <mergeCells count="8">
    <mergeCell ref="B39:F39"/>
    <mergeCell ref="B1:F1"/>
    <mergeCell ref="C5:C6"/>
    <mergeCell ref="D5:D6"/>
    <mergeCell ref="E5:E6"/>
    <mergeCell ref="B5:B6"/>
    <mergeCell ref="B2:F2"/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F41"/>
  <sheetViews>
    <sheetView topLeftCell="A16" workbookViewId="0">
      <selection activeCell="I33" sqref="I33"/>
    </sheetView>
  </sheetViews>
  <sheetFormatPr defaultRowHeight="15" x14ac:dyDescent="0.25"/>
  <cols>
    <col min="2" max="2" width="21.42578125" customWidth="1"/>
    <col min="3" max="3" width="12.28515625" customWidth="1"/>
    <col min="4" max="4" width="13.28515625" customWidth="1"/>
    <col min="5" max="5" width="12.42578125" customWidth="1"/>
    <col min="6" max="6" width="12.85546875" customWidth="1"/>
    <col min="9" max="9" width="15" customWidth="1"/>
  </cols>
  <sheetData>
    <row r="2" spans="2:6" x14ac:dyDescent="0.25">
      <c r="B2" s="143" t="s">
        <v>86</v>
      </c>
      <c r="C2" s="143"/>
      <c r="D2" s="143"/>
      <c r="E2" s="143"/>
      <c r="F2" s="143"/>
    </row>
    <row r="3" spans="2:6" x14ac:dyDescent="0.25">
      <c r="B3" s="148" t="s">
        <v>79</v>
      </c>
      <c r="C3" s="148"/>
      <c r="D3" s="148"/>
      <c r="E3" s="148"/>
      <c r="F3" s="148"/>
    </row>
    <row r="4" spans="2:6" x14ac:dyDescent="0.25">
      <c r="B4" s="148" t="s">
        <v>69</v>
      </c>
      <c r="C4" s="148"/>
      <c r="D4" s="148"/>
      <c r="E4" s="148"/>
      <c r="F4" s="148"/>
    </row>
    <row r="5" spans="2:6" ht="15.75" thickBot="1" x14ac:dyDescent="0.3">
      <c r="B5" s="2"/>
      <c r="C5" s="3"/>
      <c r="D5" s="3"/>
      <c r="E5" s="3"/>
      <c r="F5" s="3"/>
    </row>
    <row r="6" spans="2:6" ht="16.5" thickTop="1" thickBot="1" x14ac:dyDescent="0.3">
      <c r="B6" s="151" t="s">
        <v>32</v>
      </c>
      <c r="C6" s="153" t="s">
        <v>33</v>
      </c>
      <c r="D6" s="153"/>
      <c r="E6" s="153" t="s">
        <v>34</v>
      </c>
      <c r="F6" s="155" t="s">
        <v>35</v>
      </c>
    </row>
    <row r="7" spans="2:6" ht="15.75" thickBot="1" x14ac:dyDescent="0.3">
      <c r="B7" s="152"/>
      <c r="C7" s="154"/>
      <c r="D7" s="154"/>
      <c r="E7" s="154"/>
      <c r="F7" s="156"/>
    </row>
    <row r="8" spans="2:6" ht="15.75" thickBot="1" x14ac:dyDescent="0.3">
      <c r="B8" s="152"/>
      <c r="C8" s="39" t="s">
        <v>36</v>
      </c>
      <c r="D8" s="39" t="s">
        <v>37</v>
      </c>
      <c r="E8" s="154"/>
      <c r="F8" s="156"/>
    </row>
    <row r="9" spans="2:6" ht="15.75" thickBot="1" x14ac:dyDescent="0.3">
      <c r="B9" s="8" t="s">
        <v>59</v>
      </c>
      <c r="C9" s="9" t="s">
        <v>60</v>
      </c>
      <c r="D9" s="9" t="s">
        <v>61</v>
      </c>
      <c r="E9" s="9" t="s">
        <v>62</v>
      </c>
      <c r="F9" s="10" t="s">
        <v>63</v>
      </c>
    </row>
    <row r="10" spans="2:6" x14ac:dyDescent="0.25">
      <c r="B10" s="54" t="s">
        <v>5</v>
      </c>
      <c r="C10" s="58">
        <v>1240</v>
      </c>
      <c r="D10" s="45">
        <v>13</v>
      </c>
      <c r="E10" s="46">
        <v>1190</v>
      </c>
      <c r="F10" s="47">
        <v>2443</v>
      </c>
    </row>
    <row r="11" spans="2:6" x14ac:dyDescent="0.25">
      <c r="B11" s="55" t="s">
        <v>7</v>
      </c>
      <c r="C11" s="59">
        <v>1625</v>
      </c>
      <c r="D11" s="48">
        <v>155</v>
      </c>
      <c r="E11" s="48">
        <v>784</v>
      </c>
      <c r="F11" s="49">
        <v>2564</v>
      </c>
    </row>
    <row r="12" spans="2:6" x14ac:dyDescent="0.25">
      <c r="B12" s="55" t="s">
        <v>8</v>
      </c>
      <c r="C12" s="59">
        <v>1554</v>
      </c>
      <c r="D12" s="48">
        <v>18</v>
      </c>
      <c r="E12" s="48">
        <v>866</v>
      </c>
      <c r="F12" s="49">
        <v>2438</v>
      </c>
    </row>
    <row r="13" spans="2:6" x14ac:dyDescent="0.25">
      <c r="B13" s="55" t="s">
        <v>9</v>
      </c>
      <c r="C13" s="60">
        <v>815</v>
      </c>
      <c r="D13" s="48">
        <v>785</v>
      </c>
      <c r="E13" s="50">
        <v>2343</v>
      </c>
      <c r="F13" s="49">
        <v>3943</v>
      </c>
    </row>
    <row r="14" spans="2:6" x14ac:dyDescent="0.25">
      <c r="B14" s="55" t="s">
        <v>10</v>
      </c>
      <c r="C14" s="59">
        <v>2315</v>
      </c>
      <c r="D14" s="48">
        <v>46</v>
      </c>
      <c r="E14" s="50">
        <v>1086</v>
      </c>
      <c r="F14" s="49">
        <v>3447</v>
      </c>
    </row>
    <row r="15" spans="2:6" x14ac:dyDescent="0.25">
      <c r="B15" s="55" t="s">
        <v>11</v>
      </c>
      <c r="C15" s="59">
        <v>1908</v>
      </c>
      <c r="D15" s="48">
        <v>2</v>
      </c>
      <c r="E15" s="50">
        <v>1471</v>
      </c>
      <c r="F15" s="49">
        <v>3381</v>
      </c>
    </row>
    <row r="16" spans="2:6" x14ac:dyDescent="0.25">
      <c r="B16" s="55" t="s">
        <v>12</v>
      </c>
      <c r="C16" s="60">
        <v>750</v>
      </c>
      <c r="D16" s="48">
        <v>8</v>
      </c>
      <c r="E16" s="48">
        <v>540</v>
      </c>
      <c r="F16" s="49">
        <v>1298</v>
      </c>
    </row>
    <row r="17" spans="2:6" x14ac:dyDescent="0.25">
      <c r="B17" s="55" t="s">
        <v>13</v>
      </c>
      <c r="C17" s="60">
        <v>719</v>
      </c>
      <c r="D17" s="48">
        <v>2</v>
      </c>
      <c r="E17" s="48">
        <v>246</v>
      </c>
      <c r="F17" s="51">
        <v>967</v>
      </c>
    </row>
    <row r="18" spans="2:6" x14ac:dyDescent="0.25">
      <c r="B18" s="55" t="s">
        <v>14</v>
      </c>
      <c r="C18" s="59">
        <v>1571</v>
      </c>
      <c r="D18" s="48">
        <v>1</v>
      </c>
      <c r="E18" s="50">
        <v>1098</v>
      </c>
      <c r="F18" s="49">
        <v>2670</v>
      </c>
    </row>
    <row r="19" spans="2:6" x14ac:dyDescent="0.25">
      <c r="B19" s="55" t="s">
        <v>15</v>
      </c>
      <c r="C19" s="59">
        <v>1509</v>
      </c>
      <c r="D19" s="48">
        <v>139</v>
      </c>
      <c r="E19" s="50">
        <v>1048</v>
      </c>
      <c r="F19" s="49">
        <v>2696</v>
      </c>
    </row>
    <row r="20" spans="2:6" x14ac:dyDescent="0.25">
      <c r="B20" s="55" t="s">
        <v>16</v>
      </c>
      <c r="C20" s="60">
        <v>764</v>
      </c>
      <c r="D20" s="48">
        <v>851</v>
      </c>
      <c r="E20" s="50">
        <v>1059</v>
      </c>
      <c r="F20" s="49">
        <v>2674</v>
      </c>
    </row>
    <row r="21" spans="2:6" x14ac:dyDescent="0.25">
      <c r="B21" s="55" t="s">
        <v>17</v>
      </c>
      <c r="C21" s="59">
        <v>1040</v>
      </c>
      <c r="D21" s="48">
        <v>8</v>
      </c>
      <c r="E21" s="48">
        <v>651</v>
      </c>
      <c r="F21" s="49">
        <v>1699</v>
      </c>
    </row>
    <row r="22" spans="2:6" x14ac:dyDescent="0.25">
      <c r="B22" s="55" t="s">
        <v>18</v>
      </c>
      <c r="C22" s="59">
        <v>1531</v>
      </c>
      <c r="D22" s="48">
        <v>7</v>
      </c>
      <c r="E22" s="48">
        <v>906</v>
      </c>
      <c r="F22" s="49">
        <v>2444</v>
      </c>
    </row>
    <row r="23" spans="2:6" x14ac:dyDescent="0.25">
      <c r="B23" s="55" t="s">
        <v>19</v>
      </c>
      <c r="C23" s="60">
        <v>869</v>
      </c>
      <c r="D23" s="48">
        <v>445</v>
      </c>
      <c r="E23" s="48">
        <v>603</v>
      </c>
      <c r="F23" s="49">
        <v>1917</v>
      </c>
    </row>
    <row r="24" spans="2:6" x14ac:dyDescent="0.25">
      <c r="B24" s="55" t="s">
        <v>20</v>
      </c>
      <c r="C24" s="59">
        <v>2047</v>
      </c>
      <c r="D24" s="48">
        <v>69</v>
      </c>
      <c r="E24" s="48">
        <v>807</v>
      </c>
      <c r="F24" s="49">
        <v>2923</v>
      </c>
    </row>
    <row r="25" spans="2:6" x14ac:dyDescent="0.25">
      <c r="B25" s="56" t="s">
        <v>38</v>
      </c>
      <c r="C25" s="59">
        <v>1999</v>
      </c>
      <c r="D25" s="48">
        <v>12</v>
      </c>
      <c r="E25" s="48">
        <v>968</v>
      </c>
      <c r="F25" s="49">
        <v>2979</v>
      </c>
    </row>
    <row r="26" spans="2:6" x14ac:dyDescent="0.25">
      <c r="B26" s="55" t="s">
        <v>22</v>
      </c>
      <c r="C26" s="59">
        <v>2217</v>
      </c>
      <c r="D26" s="48">
        <v>14</v>
      </c>
      <c r="E26" s="48">
        <v>883</v>
      </c>
      <c r="F26" s="49">
        <v>3114</v>
      </c>
    </row>
    <row r="27" spans="2:6" x14ac:dyDescent="0.25">
      <c r="B27" s="55" t="s">
        <v>23</v>
      </c>
      <c r="C27" s="59">
        <v>1296</v>
      </c>
      <c r="D27" s="48">
        <v>1</v>
      </c>
      <c r="E27" s="48">
        <v>580</v>
      </c>
      <c r="F27" s="49">
        <v>1877</v>
      </c>
    </row>
    <row r="28" spans="2:6" x14ac:dyDescent="0.25">
      <c r="B28" s="55" t="s">
        <v>24</v>
      </c>
      <c r="C28" s="59">
        <v>1821</v>
      </c>
      <c r="D28" s="48">
        <v>92</v>
      </c>
      <c r="E28" s="48">
        <v>471</v>
      </c>
      <c r="F28" s="49">
        <v>2384</v>
      </c>
    </row>
    <row r="29" spans="2:6" x14ac:dyDescent="0.25">
      <c r="B29" s="55" t="s">
        <v>25</v>
      </c>
      <c r="C29" s="59">
        <v>1681</v>
      </c>
      <c r="D29" s="48">
        <v>11</v>
      </c>
      <c r="E29" s="48">
        <v>714</v>
      </c>
      <c r="F29" s="49">
        <v>2406</v>
      </c>
    </row>
    <row r="30" spans="2:6" x14ac:dyDescent="0.25">
      <c r="B30" s="55" t="s">
        <v>26</v>
      </c>
      <c r="C30" s="59">
        <v>1737</v>
      </c>
      <c r="D30" s="48">
        <v>467</v>
      </c>
      <c r="E30" s="48">
        <v>996</v>
      </c>
      <c r="F30" s="49">
        <v>3200</v>
      </c>
    </row>
    <row r="31" spans="2:6" x14ac:dyDescent="0.25">
      <c r="B31" s="55" t="s">
        <v>27</v>
      </c>
      <c r="C31" s="60">
        <v>603</v>
      </c>
      <c r="D31" s="50">
        <v>1543</v>
      </c>
      <c r="E31" s="50">
        <v>1407</v>
      </c>
      <c r="F31" s="49">
        <v>3553</v>
      </c>
    </row>
    <row r="32" spans="2:6" x14ac:dyDescent="0.25">
      <c r="B32" s="55" t="s">
        <v>28</v>
      </c>
      <c r="C32" s="60">
        <v>54</v>
      </c>
      <c r="D32" s="50">
        <v>1848</v>
      </c>
      <c r="E32" s="50">
        <v>3264</v>
      </c>
      <c r="F32" s="49">
        <v>5166</v>
      </c>
    </row>
    <row r="33" spans="2:6" x14ac:dyDescent="0.25">
      <c r="B33" s="55" t="s">
        <v>29</v>
      </c>
      <c r="C33" s="60">
        <v>804</v>
      </c>
      <c r="D33" s="48">
        <v>3</v>
      </c>
      <c r="E33" s="48">
        <v>636</v>
      </c>
      <c r="F33" s="49">
        <v>1443</v>
      </c>
    </row>
    <row r="34" spans="2:6" x14ac:dyDescent="0.25">
      <c r="B34" s="55" t="s">
        <v>30</v>
      </c>
      <c r="C34" s="60">
        <v>292</v>
      </c>
      <c r="D34" s="48">
        <v>1</v>
      </c>
      <c r="E34" s="48">
        <v>599</v>
      </c>
      <c r="F34" s="51">
        <v>892</v>
      </c>
    </row>
    <row r="35" spans="2:6" ht="15.75" thickBot="1" x14ac:dyDescent="0.3">
      <c r="B35" s="57" t="s">
        <v>31</v>
      </c>
      <c r="C35" s="61">
        <v>305</v>
      </c>
      <c r="D35" s="52">
        <v>40</v>
      </c>
      <c r="E35" s="52">
        <v>693</v>
      </c>
      <c r="F35" s="53">
        <v>1038</v>
      </c>
    </row>
    <row r="36" spans="2:6" x14ac:dyDescent="0.25">
      <c r="B36" s="131" t="s">
        <v>70</v>
      </c>
      <c r="C36" s="67">
        <v>33066</v>
      </c>
      <c r="D36" s="67">
        <v>6581</v>
      </c>
      <c r="E36" s="67">
        <v>25909</v>
      </c>
      <c r="F36" s="132">
        <v>65556</v>
      </c>
    </row>
    <row r="37" spans="2:6" x14ac:dyDescent="0.25">
      <c r="B37" s="129">
        <v>2015</v>
      </c>
      <c r="C37" s="109">
        <v>33111</v>
      </c>
      <c r="D37" s="109">
        <v>6581</v>
      </c>
      <c r="E37" s="109">
        <v>25684</v>
      </c>
      <c r="F37" s="112">
        <v>65556</v>
      </c>
    </row>
    <row r="38" spans="2:6" x14ac:dyDescent="0.25">
      <c r="B38" s="129">
        <v>2014</v>
      </c>
      <c r="C38" s="109">
        <v>33220</v>
      </c>
      <c r="D38" s="109">
        <v>6581</v>
      </c>
      <c r="E38" s="109">
        <v>25755</v>
      </c>
      <c r="F38" s="130">
        <v>65556</v>
      </c>
    </row>
    <row r="39" spans="2:6" x14ac:dyDescent="0.25">
      <c r="B39" s="129">
        <v>2013</v>
      </c>
      <c r="C39" s="133">
        <v>33220</v>
      </c>
      <c r="D39" s="133">
        <v>6581</v>
      </c>
      <c r="E39" s="133">
        <v>25755</v>
      </c>
      <c r="F39" s="130">
        <v>65556</v>
      </c>
    </row>
    <row r="40" spans="2:6" ht="15.75" thickBot="1" x14ac:dyDescent="0.3">
      <c r="B40" s="134">
        <v>2012</v>
      </c>
      <c r="C40" s="135">
        <v>33314</v>
      </c>
      <c r="D40" s="135">
        <v>6386</v>
      </c>
      <c r="E40" s="135">
        <v>25856</v>
      </c>
      <c r="F40" s="136">
        <v>65556</v>
      </c>
    </row>
    <row r="41" spans="2:6" ht="15.75" thickTop="1" x14ac:dyDescent="0.25">
      <c r="B41" s="149" t="s">
        <v>81</v>
      </c>
      <c r="C41" s="150"/>
      <c r="D41" s="150"/>
      <c r="E41" s="150"/>
      <c r="F41" s="150"/>
    </row>
  </sheetData>
  <mergeCells count="8">
    <mergeCell ref="B41:F41"/>
    <mergeCell ref="B2:F2"/>
    <mergeCell ref="B3:F3"/>
    <mergeCell ref="B4:F4"/>
    <mergeCell ref="B6:B8"/>
    <mergeCell ref="C6:D7"/>
    <mergeCell ref="E6:E8"/>
    <mergeCell ref="F6:F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G39"/>
  <sheetViews>
    <sheetView topLeftCell="A22" zoomScale="130" zoomScaleNormal="130" workbookViewId="0">
      <selection activeCell="J33" sqref="J33"/>
    </sheetView>
  </sheetViews>
  <sheetFormatPr defaultRowHeight="15" x14ac:dyDescent="0.25"/>
  <cols>
    <col min="2" max="2" width="18.5703125" customWidth="1"/>
    <col min="3" max="3" width="14.7109375" customWidth="1"/>
    <col min="4" max="4" width="13" customWidth="1"/>
    <col min="5" max="5" width="10.85546875" customWidth="1"/>
    <col min="6" max="6" width="11" customWidth="1"/>
    <col min="7" max="7" width="13.140625" customWidth="1"/>
  </cols>
  <sheetData>
    <row r="1" spans="2:7" x14ac:dyDescent="0.25">
      <c r="B1" s="143" t="s">
        <v>85</v>
      </c>
      <c r="C1" s="143"/>
      <c r="D1" s="143"/>
      <c r="E1" s="143"/>
      <c r="F1" s="143"/>
      <c r="G1" s="143"/>
    </row>
    <row r="2" spans="2:7" x14ac:dyDescent="0.25">
      <c r="B2" s="148" t="s">
        <v>80</v>
      </c>
      <c r="C2" s="148"/>
      <c r="D2" s="148"/>
      <c r="E2" s="148"/>
      <c r="F2" s="148"/>
      <c r="G2" s="148"/>
    </row>
    <row r="3" spans="2:7" x14ac:dyDescent="0.25">
      <c r="B3" s="148" t="s">
        <v>71</v>
      </c>
      <c r="C3" s="148"/>
      <c r="D3" s="148"/>
      <c r="E3" s="148"/>
      <c r="F3" s="148"/>
      <c r="G3" s="148"/>
    </row>
    <row r="4" spans="2:7" ht="15.75" thickBot="1" x14ac:dyDescent="0.3">
      <c r="B4" s="3"/>
      <c r="C4" s="3"/>
      <c r="D4" s="3"/>
      <c r="E4" s="3"/>
      <c r="F4" s="3"/>
      <c r="G4" s="3"/>
    </row>
    <row r="5" spans="2:7" ht="16.5" thickTop="1" thickBot="1" x14ac:dyDescent="0.3">
      <c r="B5" s="151" t="s">
        <v>32</v>
      </c>
      <c r="C5" s="153" t="s">
        <v>40</v>
      </c>
      <c r="D5" s="153" t="s">
        <v>41</v>
      </c>
      <c r="E5" s="153" t="s">
        <v>42</v>
      </c>
      <c r="F5" s="153" t="s">
        <v>43</v>
      </c>
      <c r="G5" s="155" t="s">
        <v>39</v>
      </c>
    </row>
    <row r="6" spans="2:7" ht="15.75" thickBot="1" x14ac:dyDescent="0.3">
      <c r="B6" s="152"/>
      <c r="C6" s="154"/>
      <c r="D6" s="154"/>
      <c r="E6" s="154"/>
      <c r="F6" s="154"/>
      <c r="G6" s="156"/>
    </row>
    <row r="7" spans="2:7" ht="15.75" thickBot="1" x14ac:dyDescent="0.3">
      <c r="B7" s="8" t="s">
        <v>59</v>
      </c>
      <c r="C7" s="9" t="s">
        <v>60</v>
      </c>
      <c r="D7" s="9" t="s">
        <v>61</v>
      </c>
      <c r="E7" s="9" t="s">
        <v>62</v>
      </c>
      <c r="F7" s="9" t="s">
        <v>63</v>
      </c>
      <c r="G7" s="10" t="s">
        <v>64</v>
      </c>
    </row>
    <row r="8" spans="2:7" x14ac:dyDescent="0.25">
      <c r="B8" s="62" t="s">
        <v>5</v>
      </c>
      <c r="C8" s="78">
        <v>962</v>
      </c>
      <c r="D8" s="78">
        <v>177</v>
      </c>
      <c r="E8" s="78">
        <v>0</v>
      </c>
      <c r="F8" s="78">
        <v>101</v>
      </c>
      <c r="G8" s="83">
        <v>1240</v>
      </c>
    </row>
    <row r="9" spans="2:7" x14ac:dyDescent="0.25">
      <c r="B9" s="63" t="s">
        <v>7</v>
      </c>
      <c r="C9" s="34">
        <v>633</v>
      </c>
      <c r="D9" s="34">
        <v>394</v>
      </c>
      <c r="E9" s="34">
        <v>456</v>
      </c>
      <c r="F9" s="34">
        <v>142</v>
      </c>
      <c r="G9" s="84">
        <v>1625</v>
      </c>
    </row>
    <row r="10" spans="2:7" x14ac:dyDescent="0.25">
      <c r="B10" s="63" t="s">
        <v>8</v>
      </c>
      <c r="C10" s="34">
        <v>699</v>
      </c>
      <c r="D10" s="34">
        <v>705</v>
      </c>
      <c r="E10" s="34">
        <v>90</v>
      </c>
      <c r="F10" s="34">
        <v>60</v>
      </c>
      <c r="G10" s="84">
        <v>1554</v>
      </c>
    </row>
    <row r="11" spans="2:7" x14ac:dyDescent="0.25">
      <c r="B11" s="63" t="s">
        <v>9</v>
      </c>
      <c r="C11" s="34">
        <v>129</v>
      </c>
      <c r="D11" s="34">
        <v>38</v>
      </c>
      <c r="E11" s="34">
        <v>215</v>
      </c>
      <c r="F11" s="34">
        <v>433</v>
      </c>
      <c r="G11" s="84">
        <v>815</v>
      </c>
    </row>
    <row r="12" spans="2:7" x14ac:dyDescent="0.25">
      <c r="B12" s="63" t="s">
        <v>10</v>
      </c>
      <c r="C12" s="79">
        <v>1120</v>
      </c>
      <c r="D12" s="34">
        <v>860</v>
      </c>
      <c r="E12" s="34">
        <v>0</v>
      </c>
      <c r="F12" s="34">
        <v>335</v>
      </c>
      <c r="G12" s="84">
        <v>2315</v>
      </c>
    </row>
    <row r="13" spans="2:7" x14ac:dyDescent="0.25">
      <c r="B13" s="63" t="s">
        <v>11</v>
      </c>
      <c r="C13" s="34">
        <v>965</v>
      </c>
      <c r="D13" s="34">
        <v>732</v>
      </c>
      <c r="E13" s="34">
        <v>0</v>
      </c>
      <c r="F13" s="34">
        <v>211</v>
      </c>
      <c r="G13" s="84">
        <v>1908</v>
      </c>
    </row>
    <row r="14" spans="2:7" x14ac:dyDescent="0.25">
      <c r="B14" s="63" t="s">
        <v>12</v>
      </c>
      <c r="C14" s="34">
        <v>117</v>
      </c>
      <c r="D14" s="34">
        <v>556</v>
      </c>
      <c r="E14" s="34">
        <v>67</v>
      </c>
      <c r="F14" s="34">
        <v>10</v>
      </c>
      <c r="G14" s="84">
        <v>750</v>
      </c>
    </row>
    <row r="15" spans="2:7" x14ac:dyDescent="0.25">
      <c r="B15" s="63" t="s">
        <v>13</v>
      </c>
      <c r="C15" s="34">
        <v>719</v>
      </c>
      <c r="D15" s="34">
        <v>0</v>
      </c>
      <c r="E15" s="34">
        <v>0</v>
      </c>
      <c r="F15" s="34">
        <v>0</v>
      </c>
      <c r="G15" s="84">
        <v>719</v>
      </c>
    </row>
    <row r="16" spans="2:7" x14ac:dyDescent="0.25">
      <c r="B16" s="63" t="s">
        <v>14</v>
      </c>
      <c r="C16" s="34">
        <v>702</v>
      </c>
      <c r="D16" s="34">
        <v>761</v>
      </c>
      <c r="E16" s="34">
        <v>108</v>
      </c>
      <c r="F16" s="34">
        <v>0</v>
      </c>
      <c r="G16" s="84">
        <v>1571</v>
      </c>
    </row>
    <row r="17" spans="2:7" x14ac:dyDescent="0.25">
      <c r="B17" s="63" t="s">
        <v>15</v>
      </c>
      <c r="C17" s="34">
        <v>157</v>
      </c>
      <c r="D17" s="34">
        <v>652</v>
      </c>
      <c r="E17" s="34">
        <v>567</v>
      </c>
      <c r="F17" s="34">
        <v>133</v>
      </c>
      <c r="G17" s="84">
        <v>1509</v>
      </c>
    </row>
    <row r="18" spans="2:7" x14ac:dyDescent="0.25">
      <c r="B18" s="63" t="s">
        <v>16</v>
      </c>
      <c r="C18" s="34">
        <v>123</v>
      </c>
      <c r="D18" s="34">
        <v>411</v>
      </c>
      <c r="E18" s="34">
        <v>230</v>
      </c>
      <c r="F18" s="34">
        <v>0</v>
      </c>
      <c r="G18" s="84">
        <v>764</v>
      </c>
    </row>
    <row r="19" spans="2:7" x14ac:dyDescent="0.25">
      <c r="B19" s="63" t="s">
        <v>17</v>
      </c>
      <c r="C19" s="34">
        <v>448</v>
      </c>
      <c r="D19" s="34">
        <v>589</v>
      </c>
      <c r="E19" s="34">
        <v>3</v>
      </c>
      <c r="F19" s="34">
        <v>0</v>
      </c>
      <c r="G19" s="84">
        <v>1040</v>
      </c>
    </row>
    <row r="20" spans="2:7" x14ac:dyDescent="0.25">
      <c r="B20" s="63" t="s">
        <v>18</v>
      </c>
      <c r="C20" s="79">
        <v>1531</v>
      </c>
      <c r="D20" s="34">
        <v>0</v>
      </c>
      <c r="E20" s="34">
        <v>0</v>
      </c>
      <c r="F20" s="34">
        <v>0</v>
      </c>
      <c r="G20" s="84">
        <v>1531</v>
      </c>
    </row>
    <row r="21" spans="2:7" x14ac:dyDescent="0.25">
      <c r="B21" s="63" t="s">
        <v>19</v>
      </c>
      <c r="C21" s="34">
        <v>528</v>
      </c>
      <c r="D21" s="34">
        <v>321</v>
      </c>
      <c r="E21" s="34">
        <v>20</v>
      </c>
      <c r="F21" s="34">
        <v>0</v>
      </c>
      <c r="G21" s="84">
        <v>869</v>
      </c>
    </row>
    <row r="22" spans="2:7" x14ac:dyDescent="0.25">
      <c r="B22" s="63" t="s">
        <v>20</v>
      </c>
      <c r="C22" s="79">
        <v>1310</v>
      </c>
      <c r="D22" s="34">
        <v>645</v>
      </c>
      <c r="E22" s="34">
        <v>18</v>
      </c>
      <c r="F22" s="34">
        <v>74</v>
      </c>
      <c r="G22" s="84">
        <v>2047</v>
      </c>
    </row>
    <row r="23" spans="2:7" x14ac:dyDescent="0.25">
      <c r="B23" s="64" t="s">
        <v>38</v>
      </c>
      <c r="C23" s="79">
        <v>1362</v>
      </c>
      <c r="D23" s="34">
        <v>507</v>
      </c>
      <c r="E23" s="34">
        <v>0</v>
      </c>
      <c r="F23" s="34">
        <v>130</v>
      </c>
      <c r="G23" s="84">
        <v>1999</v>
      </c>
    </row>
    <row r="24" spans="2:7" x14ac:dyDescent="0.25">
      <c r="B24" s="63" t="s">
        <v>22</v>
      </c>
      <c r="C24" s="79">
        <v>1993</v>
      </c>
      <c r="D24" s="34">
        <v>190</v>
      </c>
      <c r="E24" s="34">
        <v>0</v>
      </c>
      <c r="F24" s="34">
        <v>34</v>
      </c>
      <c r="G24" s="84">
        <v>2217</v>
      </c>
    </row>
    <row r="25" spans="2:7" x14ac:dyDescent="0.25">
      <c r="B25" s="63" t="s">
        <v>23</v>
      </c>
      <c r="C25" s="79">
        <v>1296</v>
      </c>
      <c r="D25" s="34">
        <v>0</v>
      </c>
      <c r="E25" s="34">
        <v>0</v>
      </c>
      <c r="F25" s="34">
        <v>0</v>
      </c>
      <c r="G25" s="84">
        <v>1296</v>
      </c>
    </row>
    <row r="26" spans="2:7" x14ac:dyDescent="0.25">
      <c r="B26" s="63" t="s">
        <v>24</v>
      </c>
      <c r="C26" s="79">
        <v>1435</v>
      </c>
      <c r="D26" s="34">
        <v>381</v>
      </c>
      <c r="E26" s="34">
        <v>5</v>
      </c>
      <c r="F26" s="34">
        <v>0</v>
      </c>
      <c r="G26" s="84">
        <v>1821</v>
      </c>
    </row>
    <row r="27" spans="2:7" x14ac:dyDescent="0.25">
      <c r="B27" s="63" t="s">
        <v>25</v>
      </c>
      <c r="C27" s="79">
        <v>1681</v>
      </c>
      <c r="D27" s="34">
        <v>0</v>
      </c>
      <c r="E27" s="34">
        <v>0</v>
      </c>
      <c r="F27" s="34">
        <v>0</v>
      </c>
      <c r="G27" s="84">
        <v>1681</v>
      </c>
    </row>
    <row r="28" spans="2:7" x14ac:dyDescent="0.25">
      <c r="B28" s="63" t="s">
        <v>26</v>
      </c>
      <c r="C28" s="34">
        <v>506</v>
      </c>
      <c r="D28" s="79">
        <v>1000</v>
      </c>
      <c r="E28" s="34">
        <v>231</v>
      </c>
      <c r="F28" s="34">
        <v>0</v>
      </c>
      <c r="G28" s="84">
        <v>1737</v>
      </c>
    </row>
    <row r="29" spans="2:7" x14ac:dyDescent="0.25">
      <c r="B29" s="63" t="s">
        <v>27</v>
      </c>
      <c r="C29" s="34">
        <v>41</v>
      </c>
      <c r="D29" s="34">
        <v>559</v>
      </c>
      <c r="E29" s="34">
        <v>1</v>
      </c>
      <c r="F29" s="34">
        <v>2</v>
      </c>
      <c r="G29" s="84">
        <v>603</v>
      </c>
    </row>
    <row r="30" spans="2:7" x14ac:dyDescent="0.25">
      <c r="B30" s="63" t="s">
        <v>28</v>
      </c>
      <c r="C30" s="34">
        <v>54</v>
      </c>
      <c r="D30" s="34">
        <v>0</v>
      </c>
      <c r="E30" s="34">
        <v>0</v>
      </c>
      <c r="F30" s="34">
        <v>0</v>
      </c>
      <c r="G30" s="84">
        <v>54</v>
      </c>
    </row>
    <row r="31" spans="2:7" x14ac:dyDescent="0.25">
      <c r="B31" s="63" t="s">
        <v>29</v>
      </c>
      <c r="C31" s="34">
        <v>93</v>
      </c>
      <c r="D31" s="34">
        <v>694</v>
      </c>
      <c r="E31" s="34">
        <v>17</v>
      </c>
      <c r="F31" s="34">
        <v>0</v>
      </c>
      <c r="G31" s="84">
        <v>804</v>
      </c>
    </row>
    <row r="32" spans="2:7" x14ac:dyDescent="0.25">
      <c r="B32" s="63" t="s">
        <v>30</v>
      </c>
      <c r="C32" s="34">
        <v>84</v>
      </c>
      <c r="D32" s="34">
        <v>208</v>
      </c>
      <c r="E32" s="34">
        <v>0</v>
      </c>
      <c r="F32" s="34">
        <v>0</v>
      </c>
      <c r="G32" s="84">
        <v>292</v>
      </c>
    </row>
    <row r="33" spans="2:7" ht="15.75" thickBot="1" x14ac:dyDescent="0.3">
      <c r="B33" s="65" t="s">
        <v>31</v>
      </c>
      <c r="C33" s="80">
        <v>305</v>
      </c>
      <c r="D33" s="80">
        <v>0</v>
      </c>
      <c r="E33" s="80">
        <v>0</v>
      </c>
      <c r="F33" s="80">
        <v>0</v>
      </c>
      <c r="G33" s="85">
        <v>305</v>
      </c>
    </row>
    <row r="34" spans="2:7" x14ac:dyDescent="0.25">
      <c r="B34" s="66" t="s">
        <v>70</v>
      </c>
      <c r="C34" s="81">
        <v>18993</v>
      </c>
      <c r="D34" s="81">
        <v>10380</v>
      </c>
      <c r="E34" s="81">
        <v>2028</v>
      </c>
      <c r="F34" s="81">
        <v>1665</v>
      </c>
      <c r="G34" s="82">
        <v>33066</v>
      </c>
    </row>
    <row r="35" spans="2:7" x14ac:dyDescent="0.25">
      <c r="B35" s="137">
        <v>2015</v>
      </c>
      <c r="C35" s="105">
        <v>19097</v>
      </c>
      <c r="D35" s="105">
        <v>10902</v>
      </c>
      <c r="E35" s="105">
        <v>2028</v>
      </c>
      <c r="F35" s="105">
        <v>1665</v>
      </c>
      <c r="G35" s="107">
        <v>33111</v>
      </c>
    </row>
    <row r="36" spans="2:7" x14ac:dyDescent="0.25">
      <c r="B36" s="97">
        <v>2014</v>
      </c>
      <c r="C36" s="109">
        <v>19097</v>
      </c>
      <c r="D36" s="109">
        <v>10430</v>
      </c>
      <c r="E36" s="109">
        <v>2028</v>
      </c>
      <c r="F36" s="109">
        <v>1665</v>
      </c>
      <c r="G36" s="112">
        <v>33220</v>
      </c>
    </row>
    <row r="37" spans="2:7" x14ac:dyDescent="0.25">
      <c r="B37" s="97">
        <v>2013</v>
      </c>
      <c r="C37" s="109">
        <v>19097</v>
      </c>
      <c r="D37" s="109">
        <v>10430</v>
      </c>
      <c r="E37" s="109">
        <v>2028</v>
      </c>
      <c r="F37" s="109">
        <v>1665</v>
      </c>
      <c r="G37" s="112">
        <v>33220</v>
      </c>
    </row>
    <row r="38" spans="2:7" ht="15.75" thickBot="1" x14ac:dyDescent="0.3">
      <c r="B38" s="138">
        <v>2012</v>
      </c>
      <c r="C38" s="139">
        <v>19119</v>
      </c>
      <c r="D38" s="139">
        <v>10443</v>
      </c>
      <c r="E38" s="139">
        <v>2038</v>
      </c>
      <c r="F38" s="139">
        <v>1714</v>
      </c>
      <c r="G38" s="140">
        <v>33314</v>
      </c>
    </row>
    <row r="39" spans="2:7" ht="15.75" thickTop="1" x14ac:dyDescent="0.25">
      <c r="B39" s="149" t="s">
        <v>81</v>
      </c>
      <c r="C39" s="150"/>
      <c r="D39" s="150"/>
      <c r="E39" s="150"/>
      <c r="F39" s="150"/>
      <c r="G39" s="3"/>
    </row>
  </sheetData>
  <mergeCells count="10">
    <mergeCell ref="B39:F39"/>
    <mergeCell ref="B1:G1"/>
    <mergeCell ref="B2:G2"/>
    <mergeCell ref="B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39"/>
  <sheetViews>
    <sheetView topLeftCell="A16" zoomScale="120" zoomScaleNormal="120" workbookViewId="0">
      <selection activeCell="H30" sqref="H30"/>
    </sheetView>
  </sheetViews>
  <sheetFormatPr defaultRowHeight="15" x14ac:dyDescent="0.25"/>
  <cols>
    <col min="2" max="2" width="16.85546875" customWidth="1"/>
    <col min="3" max="3" width="12.28515625" customWidth="1"/>
    <col min="4" max="4" width="12.140625" customWidth="1"/>
    <col min="5" max="5" width="12.5703125" customWidth="1"/>
    <col min="6" max="6" width="12.85546875" customWidth="1"/>
  </cols>
  <sheetData>
    <row r="1" spans="2:6" x14ac:dyDescent="0.25">
      <c r="B1" s="143" t="s">
        <v>84</v>
      </c>
      <c r="C1" s="143"/>
      <c r="D1" s="143"/>
      <c r="E1" s="143"/>
      <c r="F1" s="143"/>
    </row>
    <row r="2" spans="2:6" x14ac:dyDescent="0.25">
      <c r="B2" s="148" t="s">
        <v>44</v>
      </c>
      <c r="C2" s="148"/>
      <c r="D2" s="148"/>
      <c r="E2" s="148"/>
      <c r="F2" s="148"/>
    </row>
    <row r="3" spans="2:6" x14ac:dyDescent="0.25">
      <c r="B3" s="148" t="s">
        <v>72</v>
      </c>
      <c r="C3" s="148"/>
      <c r="D3" s="148"/>
      <c r="E3" s="148"/>
      <c r="F3" s="148"/>
    </row>
    <row r="4" spans="2:6" ht="15.75" thickBot="1" x14ac:dyDescent="0.3">
      <c r="B4" s="3"/>
      <c r="C4" s="3"/>
      <c r="D4" s="3"/>
      <c r="E4" s="3"/>
      <c r="F4" s="3"/>
    </row>
    <row r="5" spans="2:6" ht="16.5" thickTop="1" thickBot="1" x14ac:dyDescent="0.3">
      <c r="B5" s="151" t="s">
        <v>32</v>
      </c>
      <c r="C5" s="153" t="s">
        <v>45</v>
      </c>
      <c r="D5" s="153" t="s">
        <v>46</v>
      </c>
      <c r="E5" s="153" t="s">
        <v>47</v>
      </c>
      <c r="F5" s="155" t="s">
        <v>39</v>
      </c>
    </row>
    <row r="6" spans="2:6" ht="15.75" thickBot="1" x14ac:dyDescent="0.3">
      <c r="B6" s="152"/>
      <c r="C6" s="154"/>
      <c r="D6" s="154"/>
      <c r="E6" s="154"/>
      <c r="F6" s="156"/>
    </row>
    <row r="7" spans="2:6" ht="15.75" thickBot="1" x14ac:dyDescent="0.3">
      <c r="B7" s="8" t="s">
        <v>59</v>
      </c>
      <c r="C7" s="9" t="s">
        <v>60</v>
      </c>
      <c r="D7" s="9" t="s">
        <v>61</v>
      </c>
      <c r="E7" s="9" t="s">
        <v>62</v>
      </c>
      <c r="F7" s="10" t="s">
        <v>63</v>
      </c>
    </row>
    <row r="8" spans="2:6" x14ac:dyDescent="0.25">
      <c r="B8" s="62" t="s">
        <v>58</v>
      </c>
      <c r="C8" s="45">
        <v>13</v>
      </c>
      <c r="D8" s="45" t="s">
        <v>6</v>
      </c>
      <c r="E8" s="45" t="s">
        <v>6</v>
      </c>
      <c r="F8" s="69">
        <v>13</v>
      </c>
    </row>
    <row r="9" spans="2:6" x14ac:dyDescent="0.25">
      <c r="B9" s="63" t="s">
        <v>7</v>
      </c>
      <c r="C9" s="48">
        <v>153</v>
      </c>
      <c r="D9" s="48">
        <v>2</v>
      </c>
      <c r="E9" s="48" t="s">
        <v>6</v>
      </c>
      <c r="F9" s="51">
        <v>155</v>
      </c>
    </row>
    <row r="10" spans="2:6" x14ac:dyDescent="0.25">
      <c r="B10" s="63" t="s">
        <v>8</v>
      </c>
      <c r="C10" s="48">
        <v>18</v>
      </c>
      <c r="D10" s="48" t="s">
        <v>6</v>
      </c>
      <c r="E10" s="48" t="s">
        <v>6</v>
      </c>
      <c r="F10" s="51">
        <v>18</v>
      </c>
    </row>
    <row r="11" spans="2:6" x14ac:dyDescent="0.25">
      <c r="B11" s="63" t="s">
        <v>9</v>
      </c>
      <c r="C11" s="48">
        <v>785</v>
      </c>
      <c r="D11" s="48" t="s">
        <v>6</v>
      </c>
      <c r="E11" s="48" t="s">
        <v>6</v>
      </c>
      <c r="F11" s="51">
        <v>785</v>
      </c>
    </row>
    <row r="12" spans="2:6" x14ac:dyDescent="0.25">
      <c r="B12" s="63" t="s">
        <v>10</v>
      </c>
      <c r="C12" s="48">
        <v>46</v>
      </c>
      <c r="D12" s="48" t="s">
        <v>6</v>
      </c>
      <c r="E12" s="48" t="s">
        <v>6</v>
      </c>
      <c r="F12" s="51">
        <v>46</v>
      </c>
    </row>
    <row r="13" spans="2:6" x14ac:dyDescent="0.25">
      <c r="B13" s="63" t="s">
        <v>11</v>
      </c>
      <c r="C13" s="48">
        <v>2</v>
      </c>
      <c r="D13" s="48" t="s">
        <v>6</v>
      </c>
      <c r="E13" s="48" t="s">
        <v>6</v>
      </c>
      <c r="F13" s="51">
        <v>2</v>
      </c>
    </row>
    <row r="14" spans="2:6" x14ac:dyDescent="0.25">
      <c r="B14" s="63" t="s">
        <v>12</v>
      </c>
      <c r="C14" s="48">
        <v>4</v>
      </c>
      <c r="D14" s="48">
        <v>4</v>
      </c>
      <c r="E14" s="48" t="s">
        <v>6</v>
      </c>
      <c r="F14" s="51">
        <v>8</v>
      </c>
    </row>
    <row r="15" spans="2:6" x14ac:dyDescent="0.25">
      <c r="B15" s="63" t="s">
        <v>13</v>
      </c>
      <c r="C15" s="48">
        <v>0</v>
      </c>
      <c r="D15" s="48">
        <v>2</v>
      </c>
      <c r="E15" s="48" t="s">
        <v>6</v>
      </c>
      <c r="F15" s="51">
        <v>2</v>
      </c>
    </row>
    <row r="16" spans="2:6" x14ac:dyDescent="0.25">
      <c r="B16" s="63" t="s">
        <v>14</v>
      </c>
      <c r="C16" s="48">
        <v>1</v>
      </c>
      <c r="D16" s="48" t="s">
        <v>6</v>
      </c>
      <c r="E16" s="48" t="s">
        <v>6</v>
      </c>
      <c r="F16" s="51">
        <v>1</v>
      </c>
    </row>
    <row r="17" spans="2:6" x14ac:dyDescent="0.25">
      <c r="B17" s="63" t="s">
        <v>15</v>
      </c>
      <c r="C17" s="48">
        <v>137</v>
      </c>
      <c r="D17" s="48">
        <v>2</v>
      </c>
      <c r="E17" s="48" t="s">
        <v>6</v>
      </c>
      <c r="F17" s="51">
        <v>139</v>
      </c>
    </row>
    <row r="18" spans="2:6" x14ac:dyDescent="0.25">
      <c r="B18" s="63" t="s">
        <v>16</v>
      </c>
      <c r="C18" s="48">
        <v>848</v>
      </c>
      <c r="D18" s="48">
        <v>3</v>
      </c>
      <c r="E18" s="48" t="s">
        <v>6</v>
      </c>
      <c r="F18" s="51">
        <v>851</v>
      </c>
    </row>
    <row r="19" spans="2:6" x14ac:dyDescent="0.25">
      <c r="B19" s="63" t="s">
        <v>17</v>
      </c>
      <c r="C19" s="48">
        <v>8</v>
      </c>
      <c r="D19" s="48" t="s">
        <v>6</v>
      </c>
      <c r="E19" s="48" t="s">
        <v>6</v>
      </c>
      <c r="F19" s="51">
        <v>8</v>
      </c>
    </row>
    <row r="20" spans="2:6" x14ac:dyDescent="0.25">
      <c r="B20" s="63" t="s">
        <v>18</v>
      </c>
      <c r="C20" s="48">
        <v>7</v>
      </c>
      <c r="D20" s="48" t="s">
        <v>6</v>
      </c>
      <c r="E20" s="48" t="s">
        <v>6</v>
      </c>
      <c r="F20" s="51">
        <v>7</v>
      </c>
    </row>
    <row r="21" spans="2:6" x14ac:dyDescent="0.25">
      <c r="B21" s="63" t="s">
        <v>19</v>
      </c>
      <c r="C21" s="48">
        <v>308</v>
      </c>
      <c r="D21" s="48">
        <v>137</v>
      </c>
      <c r="E21" s="48" t="s">
        <v>6</v>
      </c>
      <c r="F21" s="51">
        <v>445</v>
      </c>
    </row>
    <row r="22" spans="2:6" x14ac:dyDescent="0.25">
      <c r="B22" s="63" t="s">
        <v>20</v>
      </c>
      <c r="C22" s="48">
        <v>69</v>
      </c>
      <c r="D22" s="48" t="s">
        <v>6</v>
      </c>
      <c r="E22" s="48" t="s">
        <v>6</v>
      </c>
      <c r="F22" s="51">
        <v>69</v>
      </c>
    </row>
    <row r="23" spans="2:6" x14ac:dyDescent="0.25">
      <c r="B23" s="64" t="s">
        <v>38</v>
      </c>
      <c r="C23" s="48">
        <v>12</v>
      </c>
      <c r="D23" s="48" t="s">
        <v>6</v>
      </c>
      <c r="E23" s="48" t="s">
        <v>6</v>
      </c>
      <c r="F23" s="51">
        <v>12</v>
      </c>
    </row>
    <row r="24" spans="2:6" x14ac:dyDescent="0.25">
      <c r="B24" s="63" t="s">
        <v>22</v>
      </c>
      <c r="C24" s="48">
        <v>13</v>
      </c>
      <c r="D24" s="48">
        <v>1</v>
      </c>
      <c r="E24" s="48" t="s">
        <v>6</v>
      </c>
      <c r="F24" s="51">
        <v>14</v>
      </c>
    </row>
    <row r="25" spans="2:6" x14ac:dyDescent="0.25">
      <c r="B25" s="63" t="s">
        <v>23</v>
      </c>
      <c r="C25" s="48">
        <v>1</v>
      </c>
      <c r="D25" s="48" t="s">
        <v>6</v>
      </c>
      <c r="E25" s="48" t="s">
        <v>6</v>
      </c>
      <c r="F25" s="51">
        <v>1</v>
      </c>
    </row>
    <row r="26" spans="2:6" x14ac:dyDescent="0.25">
      <c r="B26" s="63" t="s">
        <v>24</v>
      </c>
      <c r="C26" s="48">
        <v>34</v>
      </c>
      <c r="D26" s="48">
        <v>58</v>
      </c>
      <c r="E26" s="48" t="s">
        <v>6</v>
      </c>
      <c r="F26" s="51">
        <v>92</v>
      </c>
    </row>
    <row r="27" spans="2:6" x14ac:dyDescent="0.25">
      <c r="B27" s="63" t="s">
        <v>25</v>
      </c>
      <c r="C27" s="48" t="s">
        <v>6</v>
      </c>
      <c r="D27" s="48">
        <v>11</v>
      </c>
      <c r="E27" s="48" t="s">
        <v>6</v>
      </c>
      <c r="F27" s="51">
        <v>11</v>
      </c>
    </row>
    <row r="28" spans="2:6" x14ac:dyDescent="0.25">
      <c r="B28" s="63" t="s">
        <v>26</v>
      </c>
      <c r="C28" s="48">
        <v>466</v>
      </c>
      <c r="D28" s="48">
        <v>1</v>
      </c>
      <c r="E28" s="48" t="s">
        <v>6</v>
      </c>
      <c r="F28" s="51">
        <v>467</v>
      </c>
    </row>
    <row r="29" spans="2:6" x14ac:dyDescent="0.25">
      <c r="B29" s="63" t="s">
        <v>27</v>
      </c>
      <c r="C29" s="50">
        <v>1540</v>
      </c>
      <c r="D29" s="48">
        <v>3</v>
      </c>
      <c r="E29" s="48" t="s">
        <v>6</v>
      </c>
      <c r="F29" s="49">
        <v>1543</v>
      </c>
    </row>
    <row r="30" spans="2:6" x14ac:dyDescent="0.25">
      <c r="B30" s="63" t="s">
        <v>28</v>
      </c>
      <c r="C30" s="50">
        <v>1848</v>
      </c>
      <c r="D30" s="48" t="s">
        <v>6</v>
      </c>
      <c r="E30" s="48" t="s">
        <v>6</v>
      </c>
      <c r="F30" s="49">
        <v>1848</v>
      </c>
    </row>
    <row r="31" spans="2:6" x14ac:dyDescent="0.25">
      <c r="B31" s="63" t="s">
        <v>29</v>
      </c>
      <c r="C31" s="48" t="s">
        <v>6</v>
      </c>
      <c r="D31" s="48">
        <v>3</v>
      </c>
      <c r="E31" s="48" t="s">
        <v>6</v>
      </c>
      <c r="F31" s="51">
        <v>3</v>
      </c>
    </row>
    <row r="32" spans="2:6" x14ac:dyDescent="0.25">
      <c r="B32" s="63" t="s">
        <v>30</v>
      </c>
      <c r="C32" s="48">
        <v>1</v>
      </c>
      <c r="D32" s="48" t="s">
        <v>6</v>
      </c>
      <c r="E32" s="48" t="s">
        <v>6</v>
      </c>
      <c r="F32" s="51">
        <v>1</v>
      </c>
    </row>
    <row r="33" spans="2:6" ht="15.75" thickBot="1" x14ac:dyDescent="0.3">
      <c r="B33" s="65" t="s">
        <v>31</v>
      </c>
      <c r="C33" s="52">
        <v>40</v>
      </c>
      <c r="D33" s="52" t="s">
        <v>6</v>
      </c>
      <c r="E33" s="52" t="s">
        <v>6</v>
      </c>
      <c r="F33" s="70">
        <v>40</v>
      </c>
    </row>
    <row r="34" spans="2:6" x14ac:dyDescent="0.25">
      <c r="B34" s="66" t="s">
        <v>73</v>
      </c>
      <c r="C34" s="67">
        <v>6354</v>
      </c>
      <c r="D34" s="71">
        <v>227</v>
      </c>
      <c r="E34" s="71" t="s">
        <v>6</v>
      </c>
      <c r="F34" s="68">
        <v>6581</v>
      </c>
    </row>
    <row r="35" spans="2:6" x14ac:dyDescent="0.25">
      <c r="B35" s="137">
        <v>2015</v>
      </c>
      <c r="C35" s="105">
        <v>6354</v>
      </c>
      <c r="D35" s="106">
        <v>227</v>
      </c>
      <c r="E35" s="106" t="s">
        <v>6</v>
      </c>
      <c r="F35" s="107">
        <v>6581</v>
      </c>
    </row>
    <row r="36" spans="2:6" x14ac:dyDescent="0.25">
      <c r="B36" s="97">
        <v>2014</v>
      </c>
      <c r="C36" s="109">
        <v>6355</v>
      </c>
      <c r="D36" s="110">
        <v>226</v>
      </c>
      <c r="E36" s="110" t="s">
        <v>6</v>
      </c>
      <c r="F36" s="112">
        <v>6581</v>
      </c>
    </row>
    <row r="37" spans="2:6" x14ac:dyDescent="0.25">
      <c r="B37" s="97">
        <v>2013</v>
      </c>
      <c r="C37" s="109">
        <v>6355</v>
      </c>
      <c r="D37" s="110">
        <v>226</v>
      </c>
      <c r="E37" s="110" t="s">
        <v>6</v>
      </c>
      <c r="F37" s="112">
        <v>6581</v>
      </c>
    </row>
    <row r="38" spans="2:6" ht="15.75" thickBot="1" x14ac:dyDescent="0.3">
      <c r="B38" s="113">
        <v>2012</v>
      </c>
      <c r="C38" s="114">
        <v>6349</v>
      </c>
      <c r="D38" s="115">
        <v>37</v>
      </c>
      <c r="E38" s="115" t="s">
        <v>6</v>
      </c>
      <c r="F38" s="116">
        <v>6386</v>
      </c>
    </row>
    <row r="39" spans="2:6" ht="15.75" thickTop="1" x14ac:dyDescent="0.25">
      <c r="B39" s="149" t="s">
        <v>81</v>
      </c>
      <c r="C39" s="150"/>
      <c r="D39" s="150"/>
      <c r="E39" s="150"/>
      <c r="F39" s="150"/>
    </row>
  </sheetData>
  <mergeCells count="9">
    <mergeCell ref="B39:F39"/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39"/>
  <sheetViews>
    <sheetView tabSelected="1" topLeftCell="A31" zoomScale="130" zoomScaleNormal="130" workbookViewId="0">
      <selection activeCell="E46" sqref="E46"/>
    </sheetView>
  </sheetViews>
  <sheetFormatPr defaultRowHeight="15" x14ac:dyDescent="0.25"/>
  <cols>
    <col min="2" max="2" width="18.7109375" customWidth="1"/>
    <col min="3" max="3" width="14.7109375" customWidth="1"/>
    <col min="4" max="4" width="12.42578125" customWidth="1"/>
    <col min="5" max="5" width="13.42578125" customWidth="1"/>
    <col min="6" max="6" width="11.85546875" customWidth="1"/>
    <col min="7" max="7" width="13.7109375" customWidth="1"/>
  </cols>
  <sheetData>
    <row r="1" spans="2:7" x14ac:dyDescent="0.25">
      <c r="B1" s="157" t="s">
        <v>83</v>
      </c>
      <c r="C1" s="157"/>
      <c r="D1" s="157"/>
      <c r="E1" s="157"/>
      <c r="F1" s="157"/>
      <c r="G1" s="157"/>
    </row>
    <row r="2" spans="2:7" x14ac:dyDescent="0.25">
      <c r="B2" s="148" t="s">
        <v>48</v>
      </c>
      <c r="C2" s="148"/>
      <c r="D2" s="148"/>
      <c r="E2" s="148"/>
      <c r="F2" s="148"/>
      <c r="G2" s="148"/>
    </row>
    <row r="3" spans="2:7" x14ac:dyDescent="0.25">
      <c r="B3" s="148" t="s">
        <v>74</v>
      </c>
      <c r="C3" s="148"/>
      <c r="D3" s="148"/>
      <c r="E3" s="148"/>
      <c r="F3" s="148"/>
      <c r="G3" s="148"/>
    </row>
    <row r="4" spans="2:7" ht="15.75" thickBot="1" x14ac:dyDescent="0.3">
      <c r="B4" s="2"/>
      <c r="C4" s="3"/>
      <c r="D4" s="3"/>
      <c r="E4" s="3"/>
      <c r="F4" s="3"/>
      <c r="G4" s="3"/>
    </row>
    <row r="5" spans="2:7" ht="16.5" thickTop="1" thickBot="1" x14ac:dyDescent="0.3">
      <c r="B5" s="158" t="s">
        <v>32</v>
      </c>
      <c r="C5" s="160" t="s">
        <v>65</v>
      </c>
      <c r="D5" s="160" t="s">
        <v>49</v>
      </c>
      <c r="E5" s="160" t="s">
        <v>50</v>
      </c>
      <c r="F5" s="160" t="s">
        <v>47</v>
      </c>
      <c r="G5" s="162" t="s">
        <v>39</v>
      </c>
    </row>
    <row r="6" spans="2:7" ht="15.75" thickBot="1" x14ac:dyDescent="0.3">
      <c r="B6" s="159"/>
      <c r="C6" s="161"/>
      <c r="D6" s="161"/>
      <c r="E6" s="161"/>
      <c r="F6" s="161"/>
      <c r="G6" s="163"/>
    </row>
    <row r="7" spans="2:7" ht="15.75" thickBot="1" x14ac:dyDescent="0.3">
      <c r="B7" s="17" t="s">
        <v>59</v>
      </c>
      <c r="C7" s="18" t="s">
        <v>60</v>
      </c>
      <c r="D7" s="18" t="s">
        <v>61</v>
      </c>
      <c r="E7" s="18" t="s">
        <v>62</v>
      </c>
      <c r="F7" s="18" t="s">
        <v>63</v>
      </c>
      <c r="G7" s="19" t="s">
        <v>64</v>
      </c>
    </row>
    <row r="8" spans="2:7" x14ac:dyDescent="0.25">
      <c r="B8" s="72" t="s">
        <v>5</v>
      </c>
      <c r="C8" s="75">
        <v>899</v>
      </c>
      <c r="D8" s="73"/>
      <c r="E8" s="20"/>
      <c r="F8" s="20">
        <v>288</v>
      </c>
      <c r="G8" s="21">
        <f t="shared" ref="G8:G34" si="0">SUM(C8:F8)</f>
        <v>1187</v>
      </c>
    </row>
    <row r="9" spans="2:7" x14ac:dyDescent="0.25">
      <c r="B9" s="63" t="s">
        <v>7</v>
      </c>
      <c r="C9" s="76">
        <v>563</v>
      </c>
      <c r="D9" s="74"/>
      <c r="E9" s="5"/>
      <c r="F9" s="5">
        <v>221</v>
      </c>
      <c r="G9" s="7">
        <f t="shared" si="0"/>
        <v>784</v>
      </c>
    </row>
    <row r="10" spans="2:7" x14ac:dyDescent="0.25">
      <c r="B10" s="63" t="s">
        <v>8</v>
      </c>
      <c r="C10" s="76">
        <v>749</v>
      </c>
      <c r="D10" s="74"/>
      <c r="E10" s="5"/>
      <c r="F10" s="5">
        <v>117</v>
      </c>
      <c r="G10" s="7">
        <f t="shared" si="0"/>
        <v>866</v>
      </c>
    </row>
    <row r="11" spans="2:7" x14ac:dyDescent="0.25">
      <c r="B11" s="63" t="s">
        <v>9</v>
      </c>
      <c r="C11" s="76">
        <v>1375</v>
      </c>
      <c r="D11" s="74">
        <v>627</v>
      </c>
      <c r="E11" s="5">
        <v>180</v>
      </c>
      <c r="F11" s="5">
        <v>161</v>
      </c>
      <c r="G11" s="6">
        <f t="shared" si="0"/>
        <v>2343</v>
      </c>
    </row>
    <row r="12" spans="2:7" x14ac:dyDescent="0.25">
      <c r="B12" s="63" t="s">
        <v>10</v>
      </c>
      <c r="C12" s="5">
        <v>905</v>
      </c>
      <c r="D12" s="74"/>
      <c r="E12" s="5"/>
      <c r="F12" s="5">
        <v>179</v>
      </c>
      <c r="G12" s="6">
        <f t="shared" si="0"/>
        <v>1084</v>
      </c>
    </row>
    <row r="13" spans="2:7" x14ac:dyDescent="0.25">
      <c r="B13" s="13" t="s">
        <v>11</v>
      </c>
      <c r="C13" s="4">
        <v>1256</v>
      </c>
      <c r="D13" s="5"/>
      <c r="E13" s="5"/>
      <c r="F13" s="5">
        <v>214</v>
      </c>
      <c r="G13" s="6">
        <f t="shared" si="0"/>
        <v>1470</v>
      </c>
    </row>
    <row r="14" spans="2:7" x14ac:dyDescent="0.25">
      <c r="B14" s="13" t="s">
        <v>12</v>
      </c>
      <c r="C14" s="5">
        <v>442</v>
      </c>
      <c r="D14" s="5">
        <v>12</v>
      </c>
      <c r="E14" s="5"/>
      <c r="F14" s="5">
        <v>86</v>
      </c>
      <c r="G14" s="7">
        <f t="shared" si="0"/>
        <v>540</v>
      </c>
    </row>
    <row r="15" spans="2:7" x14ac:dyDescent="0.25">
      <c r="B15" s="13" t="s">
        <v>13</v>
      </c>
      <c r="C15" s="5">
        <v>195</v>
      </c>
      <c r="D15" s="5"/>
      <c r="E15" s="5"/>
      <c r="F15" s="5">
        <v>50</v>
      </c>
      <c r="G15" s="7">
        <f t="shared" si="0"/>
        <v>245</v>
      </c>
    </row>
    <row r="16" spans="2:7" x14ac:dyDescent="0.25">
      <c r="B16" s="13" t="s">
        <v>14</v>
      </c>
      <c r="C16" s="5">
        <v>812</v>
      </c>
      <c r="D16" s="5"/>
      <c r="E16" s="5"/>
      <c r="F16" s="5">
        <v>283</v>
      </c>
      <c r="G16" s="6">
        <f t="shared" si="0"/>
        <v>1095</v>
      </c>
    </row>
    <row r="17" spans="2:7" x14ac:dyDescent="0.25">
      <c r="B17" s="13" t="s">
        <v>15</v>
      </c>
      <c r="C17" s="5">
        <v>931</v>
      </c>
      <c r="D17" s="5"/>
      <c r="E17" s="5"/>
      <c r="F17" s="5">
        <v>117</v>
      </c>
      <c r="G17" s="6">
        <f t="shared" si="0"/>
        <v>1048</v>
      </c>
    </row>
    <row r="18" spans="2:7" x14ac:dyDescent="0.25">
      <c r="B18" s="13" t="s">
        <v>16</v>
      </c>
      <c r="C18" s="5">
        <v>911</v>
      </c>
      <c r="D18" s="5"/>
      <c r="E18" s="5"/>
      <c r="F18" s="5">
        <v>148</v>
      </c>
      <c r="G18" s="6">
        <f t="shared" si="0"/>
        <v>1059</v>
      </c>
    </row>
    <row r="19" spans="2:7" x14ac:dyDescent="0.25">
      <c r="B19" s="13" t="s">
        <v>17</v>
      </c>
      <c r="C19" s="5">
        <v>605</v>
      </c>
      <c r="D19" s="5"/>
      <c r="E19" s="5"/>
      <c r="F19" s="5">
        <v>42</v>
      </c>
      <c r="G19" s="7">
        <f t="shared" si="0"/>
        <v>647</v>
      </c>
    </row>
    <row r="20" spans="2:7" x14ac:dyDescent="0.25">
      <c r="B20" s="13" t="s">
        <v>18</v>
      </c>
      <c r="C20" s="5">
        <v>748</v>
      </c>
      <c r="D20" s="5"/>
      <c r="E20" s="5"/>
      <c r="F20" s="5">
        <v>152</v>
      </c>
      <c r="G20" s="7">
        <f t="shared" si="0"/>
        <v>900</v>
      </c>
    </row>
    <row r="21" spans="2:7" x14ac:dyDescent="0.25">
      <c r="B21" s="13" t="s">
        <v>19</v>
      </c>
      <c r="C21" s="5">
        <v>600</v>
      </c>
      <c r="D21" s="5"/>
      <c r="E21" s="5"/>
      <c r="F21" s="5"/>
      <c r="G21" s="7">
        <f t="shared" si="0"/>
        <v>600</v>
      </c>
    </row>
    <row r="22" spans="2:7" x14ac:dyDescent="0.25">
      <c r="B22" s="13" t="s">
        <v>20</v>
      </c>
      <c r="C22" s="5">
        <v>672</v>
      </c>
      <c r="D22" s="5"/>
      <c r="E22" s="5"/>
      <c r="F22" s="5">
        <v>134</v>
      </c>
      <c r="G22" s="7">
        <f t="shared" si="0"/>
        <v>806</v>
      </c>
    </row>
    <row r="23" spans="2:7" x14ac:dyDescent="0.25">
      <c r="B23" s="12" t="s">
        <v>38</v>
      </c>
      <c r="C23" s="5">
        <v>791</v>
      </c>
      <c r="D23" s="5"/>
      <c r="E23" s="5"/>
      <c r="F23" s="5">
        <v>175</v>
      </c>
      <c r="G23" s="7">
        <f t="shared" si="0"/>
        <v>966</v>
      </c>
    </row>
    <row r="24" spans="2:7" x14ac:dyDescent="0.25">
      <c r="B24" s="13" t="s">
        <v>22</v>
      </c>
      <c r="C24" s="5">
        <v>699</v>
      </c>
      <c r="D24" s="5"/>
      <c r="E24" s="5"/>
      <c r="F24" s="5">
        <v>182</v>
      </c>
      <c r="G24" s="7">
        <f t="shared" si="0"/>
        <v>881</v>
      </c>
    </row>
    <row r="25" spans="2:7" x14ac:dyDescent="0.25">
      <c r="B25" s="13" t="s">
        <v>23</v>
      </c>
      <c r="C25" s="5">
        <v>461</v>
      </c>
      <c r="D25" s="5"/>
      <c r="E25" s="5"/>
      <c r="F25" s="5">
        <v>113</v>
      </c>
      <c r="G25" s="7">
        <f t="shared" si="0"/>
        <v>574</v>
      </c>
    </row>
    <row r="26" spans="2:7" x14ac:dyDescent="0.25">
      <c r="B26" s="13" t="s">
        <v>24</v>
      </c>
      <c r="C26" s="5">
        <v>418</v>
      </c>
      <c r="D26" s="5"/>
      <c r="E26" s="5"/>
      <c r="F26" s="5">
        <v>52</v>
      </c>
      <c r="G26" s="7">
        <f t="shared" si="0"/>
        <v>470</v>
      </c>
    </row>
    <row r="27" spans="2:7" x14ac:dyDescent="0.25">
      <c r="B27" s="13" t="s">
        <v>25</v>
      </c>
      <c r="C27" s="5">
        <v>587</v>
      </c>
      <c r="D27" s="5"/>
      <c r="E27" s="5">
        <v>10</v>
      </c>
      <c r="F27" s="5">
        <v>116</v>
      </c>
      <c r="G27" s="7">
        <f t="shared" si="0"/>
        <v>713</v>
      </c>
    </row>
    <row r="28" spans="2:7" x14ac:dyDescent="0.25">
      <c r="B28" s="13" t="s">
        <v>26</v>
      </c>
      <c r="C28" s="5">
        <v>817</v>
      </c>
      <c r="D28" s="5"/>
      <c r="E28" s="5"/>
      <c r="F28" s="5">
        <v>178</v>
      </c>
      <c r="G28" s="7">
        <f t="shared" si="0"/>
        <v>995</v>
      </c>
    </row>
    <row r="29" spans="2:7" x14ac:dyDescent="0.25">
      <c r="B29" s="13" t="s">
        <v>27</v>
      </c>
      <c r="C29" s="4">
        <v>1169</v>
      </c>
      <c r="D29" s="5"/>
      <c r="E29" s="5"/>
      <c r="F29" s="5">
        <v>237</v>
      </c>
      <c r="G29" s="6">
        <f t="shared" si="0"/>
        <v>1406</v>
      </c>
    </row>
    <row r="30" spans="2:7" x14ac:dyDescent="0.25">
      <c r="B30" s="13" t="s">
        <v>28</v>
      </c>
      <c r="C30" s="4">
        <v>2046</v>
      </c>
      <c r="D30" s="5">
        <v>810</v>
      </c>
      <c r="E30" s="5"/>
      <c r="F30" s="5">
        <v>408</v>
      </c>
      <c r="G30" s="6">
        <f t="shared" si="0"/>
        <v>3264</v>
      </c>
    </row>
    <row r="31" spans="2:7" x14ac:dyDescent="0.25">
      <c r="B31" s="13" t="s">
        <v>29</v>
      </c>
      <c r="C31" s="5">
        <v>513</v>
      </c>
      <c r="D31" s="5">
        <v>1</v>
      </c>
      <c r="E31" s="5"/>
      <c r="F31" s="5">
        <v>117</v>
      </c>
      <c r="G31" s="7">
        <f t="shared" si="0"/>
        <v>631</v>
      </c>
    </row>
    <row r="32" spans="2:7" x14ac:dyDescent="0.25">
      <c r="B32" s="13" t="s">
        <v>30</v>
      </c>
      <c r="C32" s="5">
        <v>539</v>
      </c>
      <c r="D32" s="5"/>
      <c r="E32" s="5"/>
      <c r="F32" s="5">
        <v>58</v>
      </c>
      <c r="G32" s="7">
        <f t="shared" si="0"/>
        <v>597</v>
      </c>
    </row>
    <row r="33" spans="2:8" ht="15.75" thickBot="1" x14ac:dyDescent="0.3">
      <c r="B33" s="14" t="s">
        <v>31</v>
      </c>
      <c r="C33" s="11">
        <v>614</v>
      </c>
      <c r="D33" s="11"/>
      <c r="E33" s="11"/>
      <c r="F33" s="11">
        <v>79</v>
      </c>
      <c r="G33" s="15">
        <f t="shared" si="0"/>
        <v>693</v>
      </c>
      <c r="H33">
        <f>SUM(C8:C33)</f>
        <v>20317</v>
      </c>
    </row>
    <row r="34" spans="2:8" x14ac:dyDescent="0.25">
      <c r="B34" s="102" t="s">
        <v>75</v>
      </c>
      <c r="C34" s="141">
        <v>20317</v>
      </c>
      <c r="D34" s="103">
        <f t="shared" ref="D34:E34" si="1">SUM(D8:D33)</f>
        <v>1450</v>
      </c>
      <c r="E34" s="103">
        <f t="shared" si="1"/>
        <v>190</v>
      </c>
      <c r="F34" s="103">
        <f>SUM(F8:F33)+12.33</f>
        <v>3919.33</v>
      </c>
      <c r="G34" s="104">
        <f t="shared" si="0"/>
        <v>25876.33</v>
      </c>
    </row>
    <row r="35" spans="2:8" x14ac:dyDescent="0.25">
      <c r="B35" s="97">
        <v>2015</v>
      </c>
      <c r="C35" s="105">
        <v>20317</v>
      </c>
      <c r="D35" s="105">
        <v>1450</v>
      </c>
      <c r="E35" s="106">
        <v>190</v>
      </c>
      <c r="F35" s="105">
        <v>3907</v>
      </c>
      <c r="G35" s="107">
        <v>25864</v>
      </c>
    </row>
    <row r="36" spans="2:8" x14ac:dyDescent="0.25">
      <c r="B36" s="97">
        <v>2014</v>
      </c>
      <c r="C36" s="108">
        <v>20254.490000000002</v>
      </c>
      <c r="D36" s="109">
        <v>1450</v>
      </c>
      <c r="E36" s="110">
        <v>190</v>
      </c>
      <c r="F36" s="108">
        <v>3914.66</v>
      </c>
      <c r="G36" s="111">
        <v>25809.15</v>
      </c>
    </row>
    <row r="37" spans="2:8" x14ac:dyDescent="0.25">
      <c r="B37" s="97">
        <v>2013</v>
      </c>
      <c r="C37" s="109">
        <v>20214</v>
      </c>
      <c r="D37" s="109">
        <v>1450</v>
      </c>
      <c r="E37" s="110">
        <v>190</v>
      </c>
      <c r="F37" s="109">
        <v>3901</v>
      </c>
      <c r="G37" s="112">
        <v>25755</v>
      </c>
    </row>
    <row r="38" spans="2:8" ht="15.75" thickBot="1" x14ac:dyDescent="0.3">
      <c r="B38" s="113">
        <v>2012</v>
      </c>
      <c r="C38" s="114">
        <v>20214</v>
      </c>
      <c r="D38" s="114">
        <v>1450</v>
      </c>
      <c r="E38" s="115">
        <v>190</v>
      </c>
      <c r="F38" s="114">
        <v>3901</v>
      </c>
      <c r="G38" s="116">
        <v>25755</v>
      </c>
    </row>
    <row r="39" spans="2:8" ht="15.75" thickTop="1" x14ac:dyDescent="0.25">
      <c r="B39" s="149" t="s">
        <v>81</v>
      </c>
      <c r="C39" s="150"/>
      <c r="D39" s="150"/>
      <c r="E39" s="150"/>
      <c r="F39" s="150"/>
      <c r="G39" s="3"/>
    </row>
  </sheetData>
  <mergeCells count="10">
    <mergeCell ref="B39:F39"/>
    <mergeCell ref="B1:G1"/>
    <mergeCell ref="B2:G2"/>
    <mergeCell ref="B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opLeftCell="A25" zoomScale="120" zoomScaleNormal="120" workbookViewId="0">
      <selection activeCell="K5" sqref="K5"/>
    </sheetView>
  </sheetViews>
  <sheetFormatPr defaultRowHeight="15" x14ac:dyDescent="0.25"/>
  <cols>
    <col min="1" max="1" width="5.140625" customWidth="1"/>
    <col min="2" max="2" width="20" customWidth="1"/>
    <col min="3" max="3" width="15" customWidth="1"/>
    <col min="4" max="4" width="12.85546875" customWidth="1"/>
    <col min="5" max="5" width="10.85546875" customWidth="1"/>
    <col min="6" max="6" width="12.85546875" customWidth="1"/>
    <col min="8" max="8" width="12.7109375" customWidth="1"/>
  </cols>
  <sheetData>
    <row r="1" spans="2:8" x14ac:dyDescent="0.25">
      <c r="B1" s="157" t="s">
        <v>82</v>
      </c>
      <c r="C1" s="157"/>
      <c r="D1" s="157"/>
      <c r="E1" s="157"/>
      <c r="F1" s="157"/>
      <c r="G1" s="157"/>
      <c r="H1" s="157"/>
    </row>
    <row r="2" spans="2:8" x14ac:dyDescent="0.25">
      <c r="B2" s="148" t="s">
        <v>51</v>
      </c>
      <c r="C2" s="148"/>
      <c r="D2" s="148"/>
      <c r="E2" s="148"/>
      <c r="F2" s="148"/>
      <c r="G2" s="148"/>
      <c r="H2" s="148"/>
    </row>
    <row r="3" spans="2:8" x14ac:dyDescent="0.25">
      <c r="B3" s="148" t="s">
        <v>76</v>
      </c>
      <c r="C3" s="148"/>
      <c r="D3" s="148"/>
      <c r="E3" s="148"/>
      <c r="F3" s="148"/>
      <c r="G3" s="148"/>
      <c r="H3" s="148"/>
    </row>
    <row r="4" spans="2:8" ht="15.75" thickBot="1" x14ac:dyDescent="0.3">
      <c r="B4" s="77"/>
      <c r="C4" s="3"/>
      <c r="D4" s="3"/>
      <c r="E4" s="3"/>
      <c r="F4" s="3"/>
      <c r="G4" s="3"/>
      <c r="H4" s="3"/>
    </row>
    <row r="5" spans="2:8" ht="16.5" thickTop="1" thickBot="1" x14ac:dyDescent="0.3">
      <c r="B5" s="165" t="s">
        <v>32</v>
      </c>
      <c r="C5" s="167" t="s">
        <v>52</v>
      </c>
      <c r="D5" s="167" t="s">
        <v>53</v>
      </c>
      <c r="E5" s="167"/>
      <c r="F5" s="167"/>
      <c r="G5" s="167"/>
      <c r="H5" s="169" t="s">
        <v>39</v>
      </c>
    </row>
    <row r="6" spans="2:8" ht="15.75" thickBot="1" x14ac:dyDescent="0.3">
      <c r="B6" s="166"/>
      <c r="C6" s="168"/>
      <c r="D6" s="168" t="s">
        <v>54</v>
      </c>
      <c r="E6" s="168" t="s">
        <v>55</v>
      </c>
      <c r="F6" s="168" t="s">
        <v>56</v>
      </c>
      <c r="G6" s="168" t="s">
        <v>57</v>
      </c>
      <c r="H6" s="170"/>
    </row>
    <row r="7" spans="2:8" ht="9.75" customHeight="1" thickBot="1" x14ac:dyDescent="0.3">
      <c r="B7" s="166"/>
      <c r="C7" s="168"/>
      <c r="D7" s="168"/>
      <c r="E7" s="168"/>
      <c r="F7" s="168"/>
      <c r="G7" s="168"/>
      <c r="H7" s="170"/>
    </row>
    <row r="8" spans="2:8" ht="15.75" thickBot="1" x14ac:dyDescent="0.3">
      <c r="B8" s="8" t="s">
        <v>59</v>
      </c>
      <c r="C8" s="9" t="s">
        <v>60</v>
      </c>
      <c r="D8" s="9" t="s">
        <v>61</v>
      </c>
      <c r="E8" s="9" t="s">
        <v>62</v>
      </c>
      <c r="F8" s="9" t="s">
        <v>63</v>
      </c>
      <c r="G8" s="9" t="s">
        <v>64</v>
      </c>
      <c r="H8" s="10" t="s">
        <v>66</v>
      </c>
    </row>
    <row r="9" spans="2:8" x14ac:dyDescent="0.25">
      <c r="B9" s="16" t="s">
        <v>5</v>
      </c>
      <c r="C9" s="90">
        <v>3.3982000000000001</v>
      </c>
      <c r="D9" s="40">
        <v>2.9649000000000001</v>
      </c>
      <c r="E9" s="24">
        <v>0.43330000000000002</v>
      </c>
      <c r="F9" s="25">
        <v>0</v>
      </c>
      <c r="G9" s="24">
        <v>0</v>
      </c>
      <c r="H9" s="88">
        <f>SUM(D9:G9)</f>
        <v>3.3982000000000001</v>
      </c>
    </row>
    <row r="10" spans="2:8" x14ac:dyDescent="0.25">
      <c r="B10" s="13" t="s">
        <v>7</v>
      </c>
      <c r="C10" s="91">
        <v>0.1371</v>
      </c>
      <c r="D10" s="22">
        <v>0.1371</v>
      </c>
      <c r="E10" s="22">
        <v>0</v>
      </c>
      <c r="F10" s="23">
        <v>0</v>
      </c>
      <c r="G10" s="22">
        <v>0</v>
      </c>
      <c r="H10" s="88">
        <f>SUM(D10:G10)</f>
        <v>0.1371</v>
      </c>
    </row>
    <row r="11" spans="2:8" x14ac:dyDescent="0.25">
      <c r="B11" s="13" t="s">
        <v>8</v>
      </c>
      <c r="C11" s="91">
        <v>0.36650000000000005</v>
      </c>
      <c r="D11" s="22">
        <v>0.33650000000000002</v>
      </c>
      <c r="E11" s="22">
        <v>0</v>
      </c>
      <c r="F11" s="23">
        <v>0.03</v>
      </c>
      <c r="G11" s="22">
        <v>0</v>
      </c>
      <c r="H11" s="88">
        <f t="shared" ref="H11:H34" si="0">SUM(D11:G11)</f>
        <v>0.36650000000000005</v>
      </c>
    </row>
    <row r="12" spans="2:8" x14ac:dyDescent="0.25">
      <c r="B12" s="13" t="s">
        <v>9</v>
      </c>
      <c r="C12" s="91">
        <v>0.34750000000000003</v>
      </c>
      <c r="D12" s="22">
        <v>0.12809999999999999</v>
      </c>
      <c r="E12" s="22">
        <v>0</v>
      </c>
      <c r="F12" s="23">
        <v>0</v>
      </c>
      <c r="G12" s="22">
        <v>0.21940000000000001</v>
      </c>
      <c r="H12" s="88">
        <f t="shared" si="0"/>
        <v>0.34750000000000003</v>
      </c>
    </row>
    <row r="13" spans="2:8" x14ac:dyDescent="0.25">
      <c r="B13" s="13" t="s">
        <v>10</v>
      </c>
      <c r="C13" s="91">
        <v>1.1192</v>
      </c>
      <c r="D13" s="22">
        <v>0.69269999999999998</v>
      </c>
      <c r="E13" s="22">
        <v>0</v>
      </c>
      <c r="F13" s="23">
        <v>0</v>
      </c>
      <c r="G13" s="22">
        <v>0.42649999999999999</v>
      </c>
      <c r="H13" s="88">
        <f t="shared" si="0"/>
        <v>1.1192</v>
      </c>
    </row>
    <row r="14" spans="2:8" x14ac:dyDescent="0.25">
      <c r="B14" s="13" t="s">
        <v>11</v>
      </c>
      <c r="C14" s="91">
        <v>1.0178</v>
      </c>
      <c r="D14" s="22">
        <v>1.0178</v>
      </c>
      <c r="E14" s="22">
        <v>0</v>
      </c>
      <c r="F14" s="86">
        <v>0</v>
      </c>
      <c r="G14" s="23">
        <v>0</v>
      </c>
      <c r="H14" s="88">
        <f t="shared" si="0"/>
        <v>1.0178</v>
      </c>
    </row>
    <row r="15" spans="2:8" x14ac:dyDescent="0.25">
      <c r="B15" s="13" t="s">
        <v>12</v>
      </c>
      <c r="C15" s="91">
        <v>0.34</v>
      </c>
      <c r="D15" s="22">
        <v>0.34</v>
      </c>
      <c r="E15" s="22">
        <v>0</v>
      </c>
      <c r="F15" s="86">
        <v>0</v>
      </c>
      <c r="G15" s="23">
        <v>0</v>
      </c>
      <c r="H15" s="88">
        <f t="shared" si="0"/>
        <v>0.34</v>
      </c>
    </row>
    <row r="16" spans="2:8" x14ac:dyDescent="0.25">
      <c r="B16" s="13" t="s">
        <v>13</v>
      </c>
      <c r="C16" s="91">
        <v>1.0479000000000001</v>
      </c>
      <c r="D16" s="22">
        <v>0.28899999999999998</v>
      </c>
      <c r="E16" s="22">
        <v>0.75890000000000002</v>
      </c>
      <c r="F16" s="86">
        <v>0</v>
      </c>
      <c r="G16" s="23">
        <v>0</v>
      </c>
      <c r="H16" s="88">
        <f t="shared" si="0"/>
        <v>1.0479000000000001</v>
      </c>
    </row>
    <row r="17" spans="2:8" x14ac:dyDescent="0.25">
      <c r="B17" s="13" t="s">
        <v>14</v>
      </c>
      <c r="C17" s="91">
        <v>1.5586</v>
      </c>
      <c r="D17" s="42">
        <v>1.1086</v>
      </c>
      <c r="E17" s="22">
        <v>0.26050000000000001</v>
      </c>
      <c r="F17" s="86">
        <v>8.3000000000000004E-2</v>
      </c>
      <c r="G17" s="22">
        <v>0.1065</v>
      </c>
      <c r="H17" s="88">
        <f t="shared" si="0"/>
        <v>1.5586</v>
      </c>
    </row>
    <row r="18" spans="2:8" x14ac:dyDescent="0.25">
      <c r="B18" s="13" t="s">
        <v>15</v>
      </c>
      <c r="C18" s="91">
        <v>1.0002</v>
      </c>
      <c r="D18" s="22">
        <v>1.0002</v>
      </c>
      <c r="E18" s="22">
        <v>0</v>
      </c>
      <c r="F18" s="86">
        <v>0</v>
      </c>
      <c r="G18" s="23">
        <v>0</v>
      </c>
      <c r="H18" s="88">
        <f t="shared" si="0"/>
        <v>1.0002</v>
      </c>
    </row>
    <row r="19" spans="2:8" x14ac:dyDescent="0.25">
      <c r="B19" s="13" t="s">
        <v>16</v>
      </c>
      <c r="C19" s="91">
        <v>0</v>
      </c>
      <c r="D19" s="22">
        <v>0</v>
      </c>
      <c r="E19" s="22">
        <v>0</v>
      </c>
      <c r="F19" s="86">
        <v>0</v>
      </c>
      <c r="G19" s="23">
        <v>0</v>
      </c>
      <c r="H19" s="88">
        <f t="shared" si="0"/>
        <v>0</v>
      </c>
    </row>
    <row r="20" spans="2:8" x14ac:dyDescent="0.25">
      <c r="B20" s="13" t="s">
        <v>17</v>
      </c>
      <c r="C20" s="91">
        <v>1.8960999999999999</v>
      </c>
      <c r="D20" s="22">
        <v>1.8960999999999999</v>
      </c>
      <c r="E20" s="22">
        <v>0</v>
      </c>
      <c r="F20" s="86">
        <v>0</v>
      </c>
      <c r="G20" s="23">
        <v>0</v>
      </c>
      <c r="H20" s="88">
        <f t="shared" si="0"/>
        <v>1.8960999999999999</v>
      </c>
    </row>
    <row r="21" spans="2:8" x14ac:dyDescent="0.25">
      <c r="B21" s="13" t="s">
        <v>18</v>
      </c>
      <c r="C21" s="91">
        <v>5.8232999999999997</v>
      </c>
      <c r="D21" s="22">
        <v>1.6657</v>
      </c>
      <c r="E21" s="22">
        <v>3.5436000000000001</v>
      </c>
      <c r="F21" s="86">
        <v>0</v>
      </c>
      <c r="G21" s="23">
        <v>0.61399999999999999</v>
      </c>
      <c r="H21" s="88">
        <f t="shared" si="0"/>
        <v>5.8232999999999997</v>
      </c>
    </row>
    <row r="22" spans="2:8" x14ac:dyDescent="0.25">
      <c r="B22" s="13" t="s">
        <v>19</v>
      </c>
      <c r="C22" s="91">
        <v>3.4121000000000001</v>
      </c>
      <c r="D22" s="22">
        <v>0.76680000000000004</v>
      </c>
      <c r="E22" s="22">
        <v>2.6453000000000002</v>
      </c>
      <c r="F22" s="86"/>
      <c r="G22" s="23"/>
      <c r="H22" s="88">
        <f t="shared" si="0"/>
        <v>3.4121000000000001</v>
      </c>
    </row>
    <row r="23" spans="2:8" x14ac:dyDescent="0.25">
      <c r="B23" s="13" t="s">
        <v>20</v>
      </c>
      <c r="C23" s="91">
        <v>0.50039999999999996</v>
      </c>
      <c r="D23" s="22">
        <v>0.50039999999999996</v>
      </c>
      <c r="E23" s="22"/>
      <c r="F23" s="86"/>
      <c r="G23" s="23"/>
      <c r="H23" s="88">
        <f t="shared" si="0"/>
        <v>0.50039999999999996</v>
      </c>
    </row>
    <row r="24" spans="2:8" x14ac:dyDescent="0.25">
      <c r="B24" s="12" t="s">
        <v>21</v>
      </c>
      <c r="C24" s="91">
        <v>2.2338</v>
      </c>
      <c r="D24" s="22">
        <v>1.7673000000000001</v>
      </c>
      <c r="E24" s="22"/>
      <c r="F24" s="86"/>
      <c r="G24" s="23">
        <v>0.46650000000000003</v>
      </c>
      <c r="H24" s="88">
        <f t="shared" si="0"/>
        <v>2.2338</v>
      </c>
    </row>
    <row r="25" spans="2:8" x14ac:dyDescent="0.25">
      <c r="B25" s="13" t="s">
        <v>22</v>
      </c>
      <c r="C25" s="91">
        <v>2.2877000000000001</v>
      </c>
      <c r="D25" s="22">
        <v>1.2241</v>
      </c>
      <c r="E25" s="22">
        <v>0.76680000000000004</v>
      </c>
      <c r="F25" s="86"/>
      <c r="G25" s="23">
        <v>0.29680000000000001</v>
      </c>
      <c r="H25" s="88">
        <f t="shared" si="0"/>
        <v>2.2877000000000001</v>
      </c>
    </row>
    <row r="26" spans="2:8" x14ac:dyDescent="0.25">
      <c r="B26" s="13" t="s">
        <v>23</v>
      </c>
      <c r="C26" s="91">
        <v>6.4285000000000005</v>
      </c>
      <c r="D26" s="22">
        <v>5.8239999999999998</v>
      </c>
      <c r="E26" s="22">
        <v>0.38550000000000001</v>
      </c>
      <c r="F26" s="86"/>
      <c r="G26" s="23">
        <v>0.219</v>
      </c>
      <c r="H26" s="88">
        <f t="shared" si="0"/>
        <v>6.4285000000000005</v>
      </c>
    </row>
    <row r="27" spans="2:8" x14ac:dyDescent="0.25">
      <c r="B27" s="13" t="s">
        <v>24</v>
      </c>
      <c r="C27" s="91">
        <v>1.2377</v>
      </c>
      <c r="D27" s="22">
        <v>1.2377</v>
      </c>
      <c r="E27" s="22"/>
      <c r="F27" s="86"/>
      <c r="G27" s="23"/>
      <c r="H27" s="88">
        <f t="shared" si="0"/>
        <v>1.2377</v>
      </c>
    </row>
    <row r="28" spans="2:8" x14ac:dyDescent="0.25">
      <c r="B28" s="13" t="s">
        <v>25</v>
      </c>
      <c r="C28" s="91">
        <v>0.9264</v>
      </c>
      <c r="D28" s="22">
        <v>0.9264</v>
      </c>
      <c r="E28" s="22"/>
      <c r="F28" s="86"/>
      <c r="G28" s="23"/>
      <c r="H28" s="88">
        <f t="shared" si="0"/>
        <v>0.9264</v>
      </c>
    </row>
    <row r="29" spans="2:8" x14ac:dyDescent="0.25">
      <c r="B29" s="13" t="s">
        <v>26</v>
      </c>
      <c r="C29" s="91">
        <v>0.52780000000000005</v>
      </c>
      <c r="D29" s="22">
        <v>0.52780000000000005</v>
      </c>
      <c r="E29" s="22"/>
      <c r="F29" s="86"/>
      <c r="G29" s="23"/>
      <c r="H29" s="88">
        <f t="shared" si="0"/>
        <v>0.52780000000000005</v>
      </c>
    </row>
    <row r="30" spans="2:8" x14ac:dyDescent="0.25">
      <c r="B30" s="13" t="s">
        <v>27</v>
      </c>
      <c r="C30" s="91">
        <v>0.56489999999999996</v>
      </c>
      <c r="D30" s="22">
        <v>0.56489999999999996</v>
      </c>
      <c r="E30" s="22"/>
      <c r="F30" s="86"/>
      <c r="G30" s="23"/>
      <c r="H30" s="88">
        <f t="shared" si="0"/>
        <v>0.56489999999999996</v>
      </c>
    </row>
    <row r="31" spans="2:8" x14ac:dyDescent="0.25">
      <c r="B31" s="13" t="s">
        <v>28</v>
      </c>
      <c r="C31" s="91">
        <v>0</v>
      </c>
      <c r="D31" s="22">
        <v>0</v>
      </c>
      <c r="E31" s="22"/>
      <c r="F31" s="86"/>
      <c r="G31" s="23"/>
      <c r="H31" s="88">
        <f t="shared" si="0"/>
        <v>0</v>
      </c>
    </row>
    <row r="32" spans="2:8" x14ac:dyDescent="0.25">
      <c r="B32" s="13" t="s">
        <v>29</v>
      </c>
      <c r="C32" s="91">
        <v>4.5239000000000003</v>
      </c>
      <c r="D32" s="22">
        <v>4.5239000000000003</v>
      </c>
      <c r="E32" s="22"/>
      <c r="F32" s="86"/>
      <c r="G32" s="23"/>
      <c r="H32" s="88">
        <f t="shared" si="0"/>
        <v>4.5239000000000003</v>
      </c>
    </row>
    <row r="33" spans="2:8" x14ac:dyDescent="0.25">
      <c r="B33" s="13" t="s">
        <v>30</v>
      </c>
      <c r="C33" s="91">
        <v>2.6718999999999999</v>
      </c>
      <c r="D33" s="22">
        <v>1.7097</v>
      </c>
      <c r="E33" s="22"/>
      <c r="F33" s="86"/>
      <c r="G33" s="23">
        <v>0.96220000000000006</v>
      </c>
      <c r="H33" s="88">
        <f t="shared" si="0"/>
        <v>2.6718999999999999</v>
      </c>
    </row>
    <row r="34" spans="2:8" ht="15.75" thickBot="1" x14ac:dyDescent="0.3">
      <c r="B34" s="14" t="s">
        <v>31</v>
      </c>
      <c r="C34" s="92">
        <v>2.0234999999999999</v>
      </c>
      <c r="D34" s="26">
        <v>1.9079999999999999</v>
      </c>
      <c r="E34" s="26">
        <v>0.11550000000000001</v>
      </c>
      <c r="F34" s="87"/>
      <c r="G34" s="41"/>
      <c r="H34" s="89">
        <f t="shared" si="0"/>
        <v>2.0234999999999999</v>
      </c>
    </row>
    <row r="35" spans="2:8" x14ac:dyDescent="0.25">
      <c r="B35" s="93" t="s">
        <v>77</v>
      </c>
      <c r="C35" s="94">
        <v>45.390999999999991</v>
      </c>
      <c r="D35" s="94">
        <f>SUM(D9:D34)</f>
        <v>33.057700000000004</v>
      </c>
      <c r="E35" s="95">
        <f>SUM(E9:E34)</f>
        <v>8.9094000000000015</v>
      </c>
      <c r="F35" s="95">
        <f>SUM(F9:F34)</f>
        <v>0.113</v>
      </c>
      <c r="G35" s="95">
        <f>SUM(G9:G34)</f>
        <v>3.3109000000000002</v>
      </c>
      <c r="H35" s="96">
        <f>SUM(H9:H34)</f>
        <v>45.390999999999991</v>
      </c>
    </row>
    <row r="36" spans="2:8" x14ac:dyDescent="0.25">
      <c r="B36" s="97">
        <v>2015</v>
      </c>
      <c r="C36" s="98">
        <v>55.230899999999991</v>
      </c>
      <c r="D36" s="98">
        <v>40.899700000000003</v>
      </c>
      <c r="E36" s="98">
        <v>13.6631</v>
      </c>
      <c r="F36" s="98">
        <v>0</v>
      </c>
      <c r="G36" s="98">
        <v>0.66809999999999992</v>
      </c>
      <c r="H36" s="99">
        <v>55.230900000000005</v>
      </c>
    </row>
    <row r="37" spans="2:8" x14ac:dyDescent="0.25">
      <c r="B37" s="97">
        <v>2014</v>
      </c>
      <c r="C37" s="100">
        <v>54.150399999999998</v>
      </c>
      <c r="D37" s="100">
        <v>40.4893</v>
      </c>
      <c r="E37" s="100">
        <v>13.661099999999999</v>
      </c>
      <c r="F37" s="100" t="s">
        <v>6</v>
      </c>
      <c r="G37" s="100" t="s">
        <v>6</v>
      </c>
      <c r="H37" s="101">
        <v>54.150399999999998</v>
      </c>
    </row>
    <row r="38" spans="2:8" x14ac:dyDescent="0.25">
      <c r="B38" s="97">
        <v>2013</v>
      </c>
      <c r="C38" s="100">
        <v>79.769499999999994</v>
      </c>
      <c r="D38" s="100">
        <v>44.893300000000004</v>
      </c>
      <c r="E38" s="100">
        <v>31.160399999999999</v>
      </c>
      <c r="F38" s="100" t="s">
        <v>6</v>
      </c>
      <c r="G38" s="100">
        <v>3.7158000000000002</v>
      </c>
      <c r="H38" s="101">
        <v>79.769499999999994</v>
      </c>
    </row>
    <row r="39" spans="2:8" ht="15.75" thickBot="1" x14ac:dyDescent="0.3">
      <c r="B39" s="97">
        <v>2012</v>
      </c>
      <c r="C39" s="100">
        <v>67.286900000000003</v>
      </c>
      <c r="D39" s="100">
        <v>54.731900000000003</v>
      </c>
      <c r="E39" s="100">
        <v>9.8035999999999994</v>
      </c>
      <c r="F39" s="100">
        <v>1.0855999999999999</v>
      </c>
      <c r="G39" s="100">
        <v>1.6657999999999999</v>
      </c>
      <c r="H39" s="101">
        <v>67.286900000000003</v>
      </c>
    </row>
    <row r="40" spans="2:8" ht="15.75" thickTop="1" x14ac:dyDescent="0.25">
      <c r="B40" s="164" t="s">
        <v>89</v>
      </c>
      <c r="C40" s="164"/>
      <c r="D40" s="164"/>
      <c r="E40" s="164"/>
      <c r="F40" s="164"/>
      <c r="G40" s="164"/>
      <c r="H40" s="164"/>
    </row>
  </sheetData>
  <mergeCells count="12">
    <mergeCell ref="B40:H40"/>
    <mergeCell ref="B1:H1"/>
    <mergeCell ref="B2:H2"/>
    <mergeCell ref="B3:H3"/>
    <mergeCell ref="B5:B7"/>
    <mergeCell ref="C5:C7"/>
    <mergeCell ref="D5:G5"/>
    <mergeCell ref="H5:H7"/>
    <mergeCell ref="D6:D7"/>
    <mergeCell ref="E6:E7"/>
    <mergeCell ref="F6:F7"/>
    <mergeCell ref="G6:G7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Tabel 10.1</vt:lpstr>
      <vt:lpstr>Tabel 10.2</vt:lpstr>
      <vt:lpstr>Tabel 10.3</vt:lpstr>
      <vt:lpstr>Tabel 10.4</vt:lpstr>
      <vt:lpstr>Tabel 10.5</vt:lpstr>
      <vt:lpstr>Tabel 10.6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Windows User</cp:lastModifiedBy>
  <cp:lastPrinted>2017-06-05T16:56:42Z</cp:lastPrinted>
  <dcterms:created xsi:type="dcterms:W3CDTF">2015-12-20T03:29:03Z</dcterms:created>
  <dcterms:modified xsi:type="dcterms:W3CDTF">2017-07-13T04:04:45Z</dcterms:modified>
</cp:coreProperties>
</file>