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6" i="1" l="1"/>
  <c r="I106" i="1"/>
  <c r="I11" i="1" s="1"/>
  <c r="G106" i="1"/>
  <c r="F106" i="1"/>
  <c r="D106" i="1"/>
  <c r="C106" i="1"/>
  <c r="K102" i="1"/>
  <c r="H102" i="1"/>
  <c r="E102" i="1"/>
  <c r="K101" i="1"/>
  <c r="H101" i="1"/>
  <c r="E101" i="1"/>
  <c r="K100" i="1"/>
  <c r="H100" i="1"/>
  <c r="E100" i="1"/>
  <c r="K97" i="1"/>
  <c r="H97" i="1"/>
  <c r="E97" i="1"/>
  <c r="K96" i="1"/>
  <c r="H96" i="1"/>
  <c r="E96" i="1"/>
  <c r="K95" i="1"/>
  <c r="H95" i="1"/>
  <c r="E95" i="1"/>
  <c r="K93" i="1"/>
  <c r="H93" i="1"/>
  <c r="E93" i="1"/>
  <c r="K92" i="1"/>
  <c r="H92" i="1"/>
  <c r="E92" i="1"/>
  <c r="K91" i="1"/>
  <c r="H91" i="1"/>
  <c r="E91" i="1"/>
  <c r="K90" i="1"/>
  <c r="H90" i="1"/>
  <c r="E90" i="1"/>
  <c r="K89" i="1"/>
  <c r="H89" i="1"/>
  <c r="E89" i="1"/>
  <c r="K88" i="1"/>
  <c r="H88" i="1"/>
  <c r="E88" i="1"/>
  <c r="K87" i="1"/>
  <c r="H87" i="1"/>
  <c r="E87" i="1"/>
  <c r="K86" i="1"/>
  <c r="H86" i="1"/>
  <c r="E86" i="1"/>
  <c r="K85" i="1"/>
  <c r="H85" i="1"/>
  <c r="E85" i="1"/>
  <c r="K84" i="1"/>
  <c r="H84" i="1"/>
  <c r="E84" i="1"/>
  <c r="K83" i="1"/>
  <c r="H83" i="1"/>
  <c r="E83" i="1"/>
  <c r="K82" i="1"/>
  <c r="H82" i="1"/>
  <c r="E82" i="1"/>
  <c r="K81" i="1"/>
  <c r="H81" i="1"/>
  <c r="E81" i="1"/>
  <c r="K78" i="1"/>
  <c r="H78" i="1"/>
  <c r="H106" i="1" s="1"/>
  <c r="E78" i="1"/>
  <c r="K77" i="1"/>
  <c r="H77" i="1"/>
  <c r="E77" i="1"/>
  <c r="K76" i="1"/>
  <c r="K106" i="1" s="1"/>
  <c r="H76" i="1"/>
  <c r="E76" i="1"/>
  <c r="E106" i="1" s="1"/>
  <c r="J73" i="1"/>
  <c r="I73" i="1"/>
  <c r="G73" i="1"/>
  <c r="G11" i="1" s="1"/>
  <c r="G13" i="1" s="1"/>
  <c r="F73" i="1"/>
  <c r="F11" i="1" s="1"/>
  <c r="F13" i="1" s="1"/>
  <c r="D73" i="1"/>
  <c r="D11" i="1" s="1"/>
  <c r="D13" i="1" s="1"/>
  <c r="C73" i="1"/>
  <c r="C11" i="1" s="1"/>
  <c r="C13" i="1" s="1"/>
  <c r="K70" i="1"/>
  <c r="H70" i="1"/>
  <c r="E70" i="1"/>
  <c r="K69" i="1"/>
  <c r="H69" i="1"/>
  <c r="E69" i="1"/>
  <c r="K68" i="1"/>
  <c r="H68" i="1"/>
  <c r="E68" i="1"/>
  <c r="K65" i="1"/>
  <c r="H65" i="1"/>
  <c r="E65" i="1"/>
  <c r="K64" i="1"/>
  <c r="H64" i="1"/>
  <c r="E64" i="1"/>
  <c r="K63" i="1"/>
  <c r="H63" i="1"/>
  <c r="E63" i="1"/>
  <c r="K60" i="1"/>
  <c r="H60" i="1"/>
  <c r="E60" i="1"/>
  <c r="K59" i="1"/>
  <c r="H59" i="1"/>
  <c r="E59" i="1"/>
  <c r="K58" i="1"/>
  <c r="H58" i="1"/>
  <c r="E58" i="1"/>
  <c r="K55" i="1"/>
  <c r="H55" i="1"/>
  <c r="E55" i="1"/>
  <c r="K54" i="1"/>
  <c r="H54" i="1"/>
  <c r="E54" i="1"/>
  <c r="K53" i="1"/>
  <c r="H53" i="1"/>
  <c r="E53" i="1"/>
  <c r="K49" i="1"/>
  <c r="H49" i="1"/>
  <c r="E49" i="1"/>
  <c r="K48" i="1"/>
  <c r="H48" i="1"/>
  <c r="E48" i="1"/>
  <c r="K47" i="1"/>
  <c r="H47" i="1"/>
  <c r="E47" i="1"/>
  <c r="K46" i="1"/>
  <c r="H46" i="1"/>
  <c r="E46" i="1"/>
  <c r="K45" i="1"/>
  <c r="H45" i="1"/>
  <c r="E45" i="1"/>
  <c r="K44" i="1"/>
  <c r="H44" i="1"/>
  <c r="E44" i="1"/>
  <c r="K43" i="1"/>
  <c r="H43" i="1"/>
  <c r="E43" i="1"/>
  <c r="K42" i="1"/>
  <c r="H42" i="1"/>
  <c r="E42" i="1"/>
  <c r="K41" i="1"/>
  <c r="H41" i="1"/>
  <c r="E41" i="1"/>
  <c r="K40" i="1"/>
  <c r="H40" i="1"/>
  <c r="E40" i="1"/>
  <c r="K39" i="1"/>
  <c r="H39" i="1"/>
  <c r="E39" i="1"/>
  <c r="K38" i="1"/>
  <c r="H38" i="1"/>
  <c r="E38" i="1"/>
  <c r="K37" i="1"/>
  <c r="H37" i="1"/>
  <c r="E37" i="1"/>
  <c r="K36" i="1"/>
  <c r="H36" i="1"/>
  <c r="E36" i="1"/>
  <c r="K35" i="1"/>
  <c r="H35" i="1"/>
  <c r="E35" i="1"/>
  <c r="K34" i="1"/>
  <c r="H34" i="1"/>
  <c r="E34" i="1"/>
  <c r="K33" i="1"/>
  <c r="H33" i="1"/>
  <c r="E33" i="1"/>
  <c r="K32" i="1"/>
  <c r="H32" i="1"/>
  <c r="E32" i="1"/>
  <c r="K31" i="1"/>
  <c r="H31" i="1"/>
  <c r="E31" i="1"/>
  <c r="K30" i="1"/>
  <c r="H30" i="1"/>
  <c r="E30" i="1"/>
  <c r="K29" i="1"/>
  <c r="H29" i="1"/>
  <c r="E29" i="1"/>
  <c r="K28" i="1"/>
  <c r="H28" i="1"/>
  <c r="E28" i="1"/>
  <c r="K27" i="1"/>
  <c r="H27" i="1"/>
  <c r="E27" i="1"/>
  <c r="K26" i="1"/>
  <c r="H26" i="1"/>
  <c r="E26" i="1"/>
  <c r="K25" i="1"/>
  <c r="H25" i="1"/>
  <c r="E25" i="1"/>
  <c r="K24" i="1"/>
  <c r="H24" i="1"/>
  <c r="E24" i="1"/>
  <c r="K23" i="1"/>
  <c r="H23" i="1"/>
  <c r="E23" i="1"/>
  <c r="K22" i="1"/>
  <c r="H22" i="1"/>
  <c r="E22" i="1"/>
  <c r="K21" i="1"/>
  <c r="H21" i="1"/>
  <c r="E21" i="1"/>
  <c r="K20" i="1"/>
  <c r="H20" i="1"/>
  <c r="E20" i="1"/>
  <c r="K19" i="1"/>
  <c r="H19" i="1"/>
  <c r="E19" i="1"/>
  <c r="K18" i="1"/>
  <c r="H18" i="1"/>
  <c r="E18" i="1"/>
  <c r="K17" i="1"/>
  <c r="H17" i="1"/>
  <c r="E17" i="1"/>
  <c r="E73" i="1" s="1"/>
  <c r="K16" i="1"/>
  <c r="K73" i="1" s="1"/>
  <c r="K11" i="1" s="1"/>
  <c r="H16" i="1"/>
  <c r="H73" i="1" s="1"/>
  <c r="E16" i="1"/>
  <c r="H12" i="1"/>
  <c r="G12" i="1"/>
  <c r="F12" i="1"/>
  <c r="E12" i="1"/>
  <c r="D12" i="1"/>
  <c r="C12" i="1"/>
  <c r="J11" i="1"/>
  <c r="A5" i="1"/>
  <c r="A4" i="1"/>
  <c r="H11" i="1" l="1"/>
  <c r="H13" i="1" s="1"/>
  <c r="E11" i="1"/>
  <c r="E13" i="1" s="1"/>
</calcChain>
</file>

<file path=xl/sharedStrings.xml><?xml version="1.0" encoding="utf-8"?>
<sst xmlns="http://schemas.openxmlformats.org/spreadsheetml/2006/main" count="93" uniqueCount="80">
  <si>
    <t>TABEL  5</t>
  </si>
  <si>
    <t>NO</t>
  </si>
  <si>
    <t>SARANA PELAYANAN KESEHATAN</t>
  </si>
  <si>
    <t>JUMLAH KUNJUNGAN</t>
  </si>
  <si>
    <t>KUNJUNGAN GANGGUAN JIWA</t>
  </si>
  <si>
    <t>RAWAT JALAN</t>
  </si>
  <si>
    <t>RAWAT INAP</t>
  </si>
  <si>
    <t>JUMLAH</t>
  </si>
  <si>
    <t>L</t>
  </si>
  <si>
    <t>P</t>
  </si>
  <si>
    <t>L+P</t>
  </si>
  <si>
    <t>JUMLAH PENDUDUK KAB/KOTA</t>
  </si>
  <si>
    <t>CAKUPAN KUNJUNGAN (%)</t>
  </si>
  <si>
    <t>A</t>
  </si>
  <si>
    <t>Fasilitas Pelayanan Kesehatan Tingkat Pertama</t>
  </si>
  <si>
    <t>Puskesmas</t>
  </si>
  <si>
    <t>1.   Puskesmas Prambanan</t>
  </si>
  <si>
    <t>2.   Puskesmas Kebondalem Lor</t>
  </si>
  <si>
    <t>3.   Puskesmas Gantiwarno</t>
  </si>
  <si>
    <t>4.   Puskesmas Wedi</t>
  </si>
  <si>
    <t>5.   Puskesmas Bayat</t>
  </si>
  <si>
    <t>6.   Puskesmas Cawas I</t>
  </si>
  <si>
    <t>7.   Puskesmas Cawas II</t>
  </si>
  <si>
    <t>8.   Puskesmas Trucuk I</t>
  </si>
  <si>
    <t>9.   Puskesmas Trucuk II</t>
  </si>
  <si>
    <t>10. Puskesmas Kalikotes</t>
  </si>
  <si>
    <t>11. Puskesmas Kebonarum</t>
  </si>
  <si>
    <t>12. Puskesmas Jogonalan I</t>
  </si>
  <si>
    <t>13. Puskesmas Jogonalan II</t>
  </si>
  <si>
    <t>14. Puskesmas Manisrenggo</t>
  </si>
  <si>
    <t>15. Puskesmas Karangnongko</t>
  </si>
  <si>
    <t>16. Puskesmas Ngawen</t>
  </si>
  <si>
    <t>17. Puskesmas Ceper</t>
  </si>
  <si>
    <t>18. Puskesmas Jambukulon</t>
  </si>
  <si>
    <t>19. Puskesmas Pedan</t>
  </si>
  <si>
    <t>20. Puskesmas Karangdowo</t>
  </si>
  <si>
    <t>21. Puskesmas Juwiring</t>
  </si>
  <si>
    <t>22. Puskesmas Wonosari I</t>
  </si>
  <si>
    <t>23. Puskesmas Wonosari II</t>
  </si>
  <si>
    <t>24. Puskesmas Delanggu</t>
  </si>
  <si>
    <t>25. Puskesmas Polanharjo</t>
  </si>
  <si>
    <t>26. Puskesmas Karanganom</t>
  </si>
  <si>
    <t>27. Puskesmas Majegan</t>
  </si>
  <si>
    <t>28. Puskesmas Tulung</t>
  </si>
  <si>
    <t>29. Puskesmas Jatinom</t>
  </si>
  <si>
    <t>30. Puskesmas Kayumas</t>
  </si>
  <si>
    <t>31. Puskesmas Kemalang</t>
  </si>
  <si>
    <t>32. Puskesmas Klaten Selatan</t>
  </si>
  <si>
    <t>33. Puskesmas Klaten Tengah</t>
  </si>
  <si>
    <t>34. Puskesmas Klaten Utara</t>
  </si>
  <si>
    <t>Klinik Pratama</t>
  </si>
  <si>
    <t>dst</t>
  </si>
  <si>
    <t>Praktik Mandiri Dokter</t>
  </si>
  <si>
    <t>Praktik Mandiri Dokter Gigi</t>
  </si>
  <si>
    <t>Praktik Mandiri Bidan</t>
  </si>
  <si>
    <t>SUB JUMLAH I</t>
  </si>
  <si>
    <t>B</t>
  </si>
  <si>
    <t>Fasilitas Pelayanan Kesehatan Tingkat Lanjut</t>
  </si>
  <si>
    <t>Klinik Utama</t>
  </si>
  <si>
    <t>RS Umum</t>
  </si>
  <si>
    <t>1. RS Umum Pusat Dr. Soeradji Tirtonegoro</t>
  </si>
  <si>
    <t>2. RS Umum 'Aisyiyah Klaten</t>
  </si>
  <si>
    <t>3. RS Umum Islam Klaten</t>
  </si>
  <si>
    <t>4. RS Umum Cakra Husada</t>
  </si>
  <si>
    <t>5. RS Umum Diponegoro Dua Satu Klaten</t>
  </si>
  <si>
    <t>6. RS Umum PKU Muhammadiyah Delanggu</t>
  </si>
  <si>
    <t>7. RS Umum Islam Cawas Klaten</t>
  </si>
  <si>
    <t>8. RS Umum PKU Muhammadiyah Jatinom</t>
  </si>
  <si>
    <t>9. RS Umum Mitra Pedan</t>
  </si>
  <si>
    <t>10. RS Umum Daerah Bagas Waras</t>
  </si>
  <si>
    <t>11. RS Umum PKU Muhammadiyah Pedan</t>
  </si>
  <si>
    <t>12. RS PKU Muhammadiyah Prambanan</t>
  </si>
  <si>
    <t>RS Khusus</t>
  </si>
  <si>
    <t>RS Jiwa Daerah Dr. RM. Soedjarwadi</t>
  </si>
  <si>
    <t>Praktik Mandiri Dokter Spesialis</t>
  </si>
  <si>
    <t>SUB JUMLAH II</t>
  </si>
  <si>
    <t>Sumber: Pokja Pelayanan Kesehatan Rujukan Dinas Kesehatan Klaten</t>
  </si>
  <si>
    <t xml:space="preserve">     Pokja Manajemen Informasi Kesehatan Dinas Kesehatan Klaten</t>
  </si>
  <si>
    <t>Catatan: Puskesmas non rawat inap hanya melayani kunjungan rawat jalan</t>
  </si>
  <si>
    <t xml:space="preserve">JUMLAH KUNJUNGAN PASIEN BARU RAWAT JALAN, RAWAT INAP, DAN KUNJUNGAN GANGGUAN JIWA DI SARANA PELAYANAN KESEHATAN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</si>
</sst>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);\(#,##0.0\)"/>
  </numFmts>
  <fonts count="9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6" xfId="0" applyFont="1" applyBorder="1"/>
    <xf numFmtId="0" fontId="1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7" fontId="1" fillId="0" borderId="11" xfId="0" applyNumberFormat="1" applyFont="1" applyBorder="1" applyAlignment="1">
      <alignment horizontal="right" vertical="center"/>
    </xf>
    <xf numFmtId="37" fontId="1" fillId="2" borderId="12" xfId="0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1" fillId="0" borderId="10" xfId="0" applyFon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37" fontId="2" fillId="0" borderId="6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vertical="center"/>
    </xf>
    <xf numFmtId="37" fontId="2" fillId="0" borderId="0" xfId="0" applyNumberFormat="1" applyFont="1"/>
    <xf numFmtId="37" fontId="2" fillId="0" borderId="6" xfId="0" applyNumberFormat="1" applyFont="1" applyBorder="1" applyAlignment="1">
      <alignment vertical="center"/>
    </xf>
    <xf numFmtId="37" fontId="2" fillId="3" borderId="6" xfId="0" applyNumberFormat="1" applyFont="1" applyFill="1" applyBorder="1" applyAlignment="1">
      <alignment vertical="center"/>
    </xf>
    <xf numFmtId="0" fontId="2" fillId="0" borderId="0" xfId="0" applyFont="1"/>
    <xf numFmtId="37" fontId="8" fillId="3" borderId="6" xfId="0" applyNumberFormat="1" applyFont="1" applyFill="1" applyBorder="1" applyAlignment="1">
      <alignment vertical="center"/>
    </xf>
    <xf numFmtId="37" fontId="8" fillId="3" borderId="5" xfId="0" applyNumberFormat="1" applyFont="1" applyFill="1" applyBorder="1" applyAlignment="1">
      <alignment horizontal="right"/>
    </xf>
    <xf numFmtId="37" fontId="8" fillId="3" borderId="17" xfId="0" applyNumberFormat="1" applyFont="1" applyFill="1" applyBorder="1" applyAlignment="1">
      <alignment horizontal="right"/>
    </xf>
    <xf numFmtId="0" fontId="2" fillId="3" borderId="0" xfId="0" applyFont="1" applyFill="1"/>
    <xf numFmtId="0" fontId="2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2" fillId="0" borderId="6" xfId="0" applyFont="1" applyBorder="1" applyAlignment="1">
      <alignment wrapText="1"/>
    </xf>
    <xf numFmtId="0" fontId="1" fillId="0" borderId="18" xfId="0" applyFont="1" applyBorder="1" applyAlignment="1">
      <alignment vertical="center"/>
    </xf>
    <xf numFmtId="37" fontId="1" fillId="0" borderId="1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>
        <row r="5">
          <cell r="A5" t="str">
            <v>KABUPATEN KLATEN</v>
          </cell>
        </row>
        <row r="6">
          <cell r="A6" t="str">
            <v>TAHUN 2025</v>
          </cell>
        </row>
      </sheetData>
      <sheetData sheetId="2">
        <row r="28">
          <cell r="C28">
            <v>648387</v>
          </cell>
          <cell r="D28">
            <v>656041</v>
          </cell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3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7109375" customWidth="1"/>
    <col min="2" max="2" width="62.7109375" customWidth="1"/>
    <col min="3" max="11" width="15.7109375" customWidth="1"/>
    <col min="12" max="46" width="9.140625" customWidth="1"/>
  </cols>
  <sheetData>
    <row r="1" spans="1:46" ht="15.75" x14ac:dyDescent="0.2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4" t="s">
        <v>79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 x14ac:dyDescent="0.25">
      <c r="A4" s="7" t="str">
        <f>'[1]1'!A5</f>
        <v>KABUPATEN KLATEN</v>
      </c>
      <c r="B4" s="7"/>
      <c r="C4" s="7"/>
      <c r="D4" s="7"/>
      <c r="E4" s="7"/>
      <c r="F4" s="7"/>
      <c r="G4" s="7"/>
      <c r="H4" s="7"/>
      <c r="I4" s="7"/>
      <c r="J4" s="7"/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15.75" x14ac:dyDescent="0.25">
      <c r="A5" s="7" t="str">
        <f>'[1]1'!A6</f>
        <v>TAHUN 2025</v>
      </c>
      <c r="B5" s="7"/>
      <c r="C5" s="7"/>
      <c r="D5" s="7"/>
      <c r="E5" s="7"/>
      <c r="F5" s="7"/>
      <c r="G5" s="7"/>
      <c r="H5" s="7"/>
      <c r="I5" s="7"/>
      <c r="J5" s="7"/>
      <c r="K5" s="7"/>
      <c r="L5" s="6"/>
      <c r="M5" s="6"/>
      <c r="N5" s="6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8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ht="19.5" customHeight="1" x14ac:dyDescent="0.25">
      <c r="A7" s="9" t="s">
        <v>1</v>
      </c>
      <c r="B7" s="10" t="s">
        <v>2</v>
      </c>
      <c r="C7" s="11" t="s">
        <v>3</v>
      </c>
      <c r="D7" s="12"/>
      <c r="E7" s="12"/>
      <c r="F7" s="12"/>
      <c r="G7" s="12"/>
      <c r="H7" s="13"/>
      <c r="I7" s="14" t="s">
        <v>4</v>
      </c>
      <c r="J7" s="12"/>
      <c r="K7" s="13"/>
      <c r="L7" s="1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ht="19.5" customHeight="1" x14ac:dyDescent="0.25">
      <c r="A8" s="16"/>
      <c r="B8" s="16"/>
      <c r="C8" s="17" t="s">
        <v>5</v>
      </c>
      <c r="D8" s="18"/>
      <c r="E8" s="19"/>
      <c r="F8" s="17" t="s">
        <v>6</v>
      </c>
      <c r="G8" s="18"/>
      <c r="H8" s="19"/>
      <c r="I8" s="17" t="s">
        <v>7</v>
      </c>
      <c r="J8" s="18"/>
      <c r="K8" s="19"/>
      <c r="L8" s="1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19.5" customHeight="1" x14ac:dyDescent="0.25">
      <c r="A9" s="20"/>
      <c r="B9" s="20"/>
      <c r="C9" s="21" t="s">
        <v>8</v>
      </c>
      <c r="D9" s="21" t="s">
        <v>9</v>
      </c>
      <c r="E9" s="21" t="s">
        <v>10</v>
      </c>
      <c r="F9" s="21" t="s">
        <v>8</v>
      </c>
      <c r="G9" s="21" t="s">
        <v>9</v>
      </c>
      <c r="H9" s="21" t="s">
        <v>10</v>
      </c>
      <c r="I9" s="21" t="s">
        <v>8</v>
      </c>
      <c r="J9" s="21" t="s">
        <v>9</v>
      </c>
      <c r="K9" s="21" t="s">
        <v>10</v>
      </c>
      <c r="L9" s="1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x14ac:dyDescent="0.25">
      <c r="A10" s="22">
        <v>1</v>
      </c>
      <c r="B10" s="22">
        <v>2</v>
      </c>
      <c r="C10" s="23">
        <v>3</v>
      </c>
      <c r="D10" s="22">
        <v>4</v>
      </c>
      <c r="E10" s="23">
        <v>5</v>
      </c>
      <c r="F10" s="22">
        <v>6</v>
      </c>
      <c r="G10" s="23">
        <v>7</v>
      </c>
      <c r="H10" s="22">
        <v>8</v>
      </c>
      <c r="I10" s="23">
        <v>9</v>
      </c>
      <c r="J10" s="22">
        <v>10</v>
      </c>
      <c r="K10" s="24">
        <v>11</v>
      </c>
      <c r="L10" s="1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ht="15.75" x14ac:dyDescent="0.25">
      <c r="A11" s="25" t="s">
        <v>3</v>
      </c>
      <c r="B11" s="25"/>
      <c r="C11" s="26">
        <f>C73+C106</f>
        <v>843505</v>
      </c>
      <c r="D11" s="26">
        <f t="shared" ref="D11:K11" si="0">D73+D106</f>
        <v>1147314</v>
      </c>
      <c r="E11" s="26">
        <f t="shared" si="0"/>
        <v>1990819</v>
      </c>
      <c r="F11" s="26">
        <f t="shared" si="0"/>
        <v>65553</v>
      </c>
      <c r="G11" s="26">
        <f t="shared" si="0"/>
        <v>77847</v>
      </c>
      <c r="H11" s="26">
        <f t="shared" si="0"/>
        <v>143400</v>
      </c>
      <c r="I11" s="26">
        <f t="shared" si="0"/>
        <v>33343</v>
      </c>
      <c r="J11" s="26">
        <f t="shared" si="0"/>
        <v>33967</v>
      </c>
      <c r="K11" s="26">
        <f t="shared" si="0"/>
        <v>67310</v>
      </c>
      <c r="L11" s="1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ht="15.75" x14ac:dyDescent="0.25">
      <c r="A12" s="25" t="s">
        <v>11</v>
      </c>
      <c r="B12" s="25"/>
      <c r="C12" s="26">
        <f>'[1]2'!C28</f>
        <v>648387</v>
      </c>
      <c r="D12" s="26">
        <f>'[1]2'!D28</f>
        <v>656041</v>
      </c>
      <c r="E12" s="26">
        <f>'[1]2'!E28</f>
        <v>1304428</v>
      </c>
      <c r="F12" s="26">
        <f>'[1]2'!C28</f>
        <v>648387</v>
      </c>
      <c r="G12" s="26">
        <f>'[1]2'!D28</f>
        <v>656041</v>
      </c>
      <c r="H12" s="26">
        <f>'[1]2'!E28</f>
        <v>1304428</v>
      </c>
      <c r="I12" s="27"/>
      <c r="J12" s="28"/>
      <c r="K12" s="29"/>
      <c r="L12" s="15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ht="15.75" x14ac:dyDescent="0.25">
      <c r="A13" s="30" t="s">
        <v>12</v>
      </c>
      <c r="B13" s="30"/>
      <c r="C13" s="31">
        <f t="shared" ref="C13:H13" si="1">C11/C12*100</f>
        <v>130.092830362114</v>
      </c>
      <c r="D13" s="31">
        <f t="shared" si="1"/>
        <v>174.88449654823404</v>
      </c>
      <c r="E13" s="31">
        <f t="shared" si="1"/>
        <v>152.62007561935192</v>
      </c>
      <c r="F13" s="31">
        <f t="shared" si="1"/>
        <v>10.110165688084431</v>
      </c>
      <c r="G13" s="31">
        <f t="shared" si="1"/>
        <v>11.866179095513846</v>
      </c>
      <c r="H13" s="31">
        <f t="shared" si="1"/>
        <v>10.993324277001108</v>
      </c>
      <c r="I13" s="32"/>
      <c r="J13" s="32"/>
      <c r="K13" s="33"/>
      <c r="L13" s="1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ht="15.75" x14ac:dyDescent="0.25">
      <c r="A14" s="34" t="s">
        <v>13</v>
      </c>
      <c r="B14" s="35" t="s">
        <v>14</v>
      </c>
      <c r="C14" s="36"/>
      <c r="D14" s="37"/>
      <c r="E14" s="36"/>
      <c r="F14" s="37"/>
      <c r="G14" s="36"/>
      <c r="H14" s="37"/>
      <c r="I14" s="36"/>
      <c r="J14" s="37"/>
      <c r="K14" s="37"/>
      <c r="L14" s="15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x14ac:dyDescent="0.25">
      <c r="A15" s="38">
        <v>1</v>
      </c>
      <c r="B15" s="15" t="s">
        <v>15</v>
      </c>
      <c r="C15" s="39"/>
      <c r="D15" s="39"/>
      <c r="E15" s="39"/>
      <c r="F15" s="39"/>
      <c r="G15" s="39"/>
      <c r="H15" s="39"/>
      <c r="I15" s="39"/>
      <c r="J15" s="39"/>
      <c r="K15" s="39"/>
      <c r="L15" s="15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ht="15.75" x14ac:dyDescent="0.25">
      <c r="A16" s="38"/>
      <c r="B16" s="40" t="s">
        <v>16</v>
      </c>
      <c r="C16" s="41">
        <v>3723</v>
      </c>
      <c r="D16" s="42">
        <v>4152</v>
      </c>
      <c r="E16" s="39">
        <f>C16+D16</f>
        <v>7875</v>
      </c>
      <c r="F16" s="39">
        <v>30</v>
      </c>
      <c r="G16" s="39">
        <v>68</v>
      </c>
      <c r="H16" s="39">
        <f>F16+G16</f>
        <v>98</v>
      </c>
      <c r="I16" s="39">
        <v>39</v>
      </c>
      <c r="J16" s="39">
        <v>27</v>
      </c>
      <c r="K16" s="39">
        <f>I16+J16</f>
        <v>66</v>
      </c>
      <c r="L16" s="1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x14ac:dyDescent="0.25">
      <c r="A17" s="38"/>
      <c r="B17" s="40" t="s">
        <v>17</v>
      </c>
      <c r="C17" s="42">
        <v>1298</v>
      </c>
      <c r="D17" s="42">
        <v>1331</v>
      </c>
      <c r="E17" s="39">
        <f t="shared" ref="E17:E49" si="2">C17+D17</f>
        <v>2629</v>
      </c>
      <c r="F17" s="39">
        <v>0</v>
      </c>
      <c r="G17" s="39">
        <v>0</v>
      </c>
      <c r="H17" s="39">
        <f t="shared" ref="H17:H48" si="3">F17+G17</f>
        <v>0</v>
      </c>
      <c r="I17" s="39">
        <v>102</v>
      </c>
      <c r="J17" s="39">
        <v>83</v>
      </c>
      <c r="K17" s="39">
        <f t="shared" ref="K17:K48" si="4">I17+J17</f>
        <v>185</v>
      </c>
      <c r="L17" s="1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x14ac:dyDescent="0.25">
      <c r="A18" s="38"/>
      <c r="B18" s="40" t="s">
        <v>18</v>
      </c>
      <c r="C18" s="43">
        <v>5974</v>
      </c>
      <c r="D18" s="43">
        <v>6661</v>
      </c>
      <c r="E18" s="39">
        <f t="shared" si="2"/>
        <v>12635</v>
      </c>
      <c r="F18" s="39">
        <v>111</v>
      </c>
      <c r="G18" s="39">
        <v>206</v>
      </c>
      <c r="H18" s="39">
        <f t="shared" si="3"/>
        <v>317</v>
      </c>
      <c r="I18" s="39">
        <v>147</v>
      </c>
      <c r="J18" s="39">
        <v>252</v>
      </c>
      <c r="K18" s="39">
        <f t="shared" si="4"/>
        <v>399</v>
      </c>
      <c r="L18" s="1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x14ac:dyDescent="0.25">
      <c r="A19" s="38"/>
      <c r="B19" s="40" t="s">
        <v>19</v>
      </c>
      <c r="C19" s="42">
        <v>3253</v>
      </c>
      <c r="D19" s="42">
        <v>3620</v>
      </c>
      <c r="E19" s="39">
        <f t="shared" si="2"/>
        <v>6873</v>
      </c>
      <c r="F19" s="39">
        <v>0</v>
      </c>
      <c r="G19" s="39">
        <v>0</v>
      </c>
      <c r="H19" s="39">
        <f t="shared" si="3"/>
        <v>0</v>
      </c>
      <c r="I19" s="39">
        <v>85</v>
      </c>
      <c r="J19" s="39">
        <v>46</v>
      </c>
      <c r="K19" s="39">
        <f t="shared" si="4"/>
        <v>131</v>
      </c>
      <c r="L19" s="1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x14ac:dyDescent="0.25">
      <c r="A20" s="38"/>
      <c r="B20" s="40" t="s">
        <v>20</v>
      </c>
      <c r="C20" s="42">
        <v>3232</v>
      </c>
      <c r="D20" s="42">
        <v>5094</v>
      </c>
      <c r="E20" s="39">
        <f t="shared" si="2"/>
        <v>8326</v>
      </c>
      <c r="F20" s="39">
        <v>89</v>
      </c>
      <c r="G20" s="39">
        <v>128</v>
      </c>
      <c r="H20" s="39">
        <f t="shared" si="3"/>
        <v>217</v>
      </c>
      <c r="I20" s="39">
        <v>93</v>
      </c>
      <c r="J20" s="39">
        <v>42</v>
      </c>
      <c r="K20" s="39">
        <f t="shared" si="4"/>
        <v>135</v>
      </c>
      <c r="L20" s="15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x14ac:dyDescent="0.25">
      <c r="A21" s="38"/>
      <c r="B21" s="40" t="s">
        <v>21</v>
      </c>
      <c r="C21" s="42">
        <v>1876</v>
      </c>
      <c r="D21" s="42">
        <v>2097</v>
      </c>
      <c r="E21" s="39">
        <f t="shared" si="2"/>
        <v>3973</v>
      </c>
      <c r="F21" s="39">
        <v>61</v>
      </c>
      <c r="G21" s="39">
        <v>118</v>
      </c>
      <c r="H21" s="39">
        <f t="shared" si="3"/>
        <v>179</v>
      </c>
      <c r="I21" s="39">
        <v>47</v>
      </c>
      <c r="J21" s="39">
        <v>37</v>
      </c>
      <c r="K21" s="39">
        <f t="shared" si="4"/>
        <v>84</v>
      </c>
      <c r="L21" s="15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x14ac:dyDescent="0.25">
      <c r="A22" s="38"/>
      <c r="B22" s="40" t="s">
        <v>22</v>
      </c>
      <c r="C22" s="42">
        <v>2059</v>
      </c>
      <c r="D22" s="42">
        <v>3010</v>
      </c>
      <c r="E22" s="39">
        <f t="shared" si="2"/>
        <v>5069</v>
      </c>
      <c r="F22" s="39">
        <v>0</v>
      </c>
      <c r="G22" s="39">
        <v>0</v>
      </c>
      <c r="H22" s="39">
        <f t="shared" si="3"/>
        <v>0</v>
      </c>
      <c r="I22" s="39">
        <v>36</v>
      </c>
      <c r="J22" s="39">
        <v>37</v>
      </c>
      <c r="K22" s="39">
        <f t="shared" si="4"/>
        <v>73</v>
      </c>
      <c r="L22" s="1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x14ac:dyDescent="0.25">
      <c r="A23" s="38"/>
      <c r="B23" s="40" t="s">
        <v>23</v>
      </c>
      <c r="C23" s="42">
        <v>10337</v>
      </c>
      <c r="D23" s="42">
        <v>15966</v>
      </c>
      <c r="E23" s="39">
        <f t="shared" si="2"/>
        <v>26303</v>
      </c>
      <c r="F23" s="39">
        <v>13</v>
      </c>
      <c r="G23" s="39">
        <v>41</v>
      </c>
      <c r="H23" s="39">
        <f t="shared" si="3"/>
        <v>54</v>
      </c>
      <c r="I23" s="39">
        <v>48</v>
      </c>
      <c r="J23" s="39">
        <v>48</v>
      </c>
      <c r="K23" s="39">
        <f t="shared" si="4"/>
        <v>96</v>
      </c>
      <c r="L23" s="1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ht="15.75" x14ac:dyDescent="0.25">
      <c r="A24" s="38"/>
      <c r="B24" s="40" t="s">
        <v>24</v>
      </c>
      <c r="C24" s="44">
        <v>11450</v>
      </c>
      <c r="D24" s="42">
        <v>22242</v>
      </c>
      <c r="E24" s="39">
        <f t="shared" si="2"/>
        <v>33692</v>
      </c>
      <c r="F24" s="39">
        <v>0</v>
      </c>
      <c r="G24" s="39">
        <v>0</v>
      </c>
      <c r="H24" s="39">
        <f t="shared" si="3"/>
        <v>0</v>
      </c>
      <c r="I24" s="39">
        <v>120</v>
      </c>
      <c r="J24" s="39">
        <v>104</v>
      </c>
      <c r="K24" s="39">
        <f t="shared" si="4"/>
        <v>224</v>
      </c>
      <c r="L24" s="1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x14ac:dyDescent="0.25">
      <c r="A25" s="38"/>
      <c r="B25" s="40" t="s">
        <v>25</v>
      </c>
      <c r="C25" s="45">
        <v>1149</v>
      </c>
      <c r="D25" s="45">
        <v>1212</v>
      </c>
      <c r="E25" s="39">
        <f t="shared" si="2"/>
        <v>2361</v>
      </c>
      <c r="F25" s="39">
        <v>0</v>
      </c>
      <c r="G25" s="39">
        <v>0</v>
      </c>
      <c r="H25" s="39">
        <f t="shared" si="3"/>
        <v>0</v>
      </c>
      <c r="I25" s="39">
        <v>89</v>
      </c>
      <c r="J25" s="39">
        <v>118</v>
      </c>
      <c r="K25" s="39">
        <f t="shared" si="4"/>
        <v>207</v>
      </c>
      <c r="L25" s="15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x14ac:dyDescent="0.25">
      <c r="A26" s="38"/>
      <c r="B26" s="40" t="s">
        <v>26</v>
      </c>
      <c r="C26" s="42">
        <v>12369</v>
      </c>
      <c r="D26" s="42">
        <v>29713</v>
      </c>
      <c r="E26" s="39">
        <f t="shared" si="2"/>
        <v>42082</v>
      </c>
      <c r="F26" s="39">
        <v>0</v>
      </c>
      <c r="G26" s="39">
        <v>0</v>
      </c>
      <c r="H26" s="39">
        <f t="shared" si="3"/>
        <v>0</v>
      </c>
      <c r="I26" s="39">
        <v>25</v>
      </c>
      <c r="J26" s="39">
        <v>33</v>
      </c>
      <c r="K26" s="39">
        <f t="shared" si="4"/>
        <v>58</v>
      </c>
      <c r="L26" s="1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x14ac:dyDescent="0.25">
      <c r="A27" s="38"/>
      <c r="B27" s="40" t="s">
        <v>27</v>
      </c>
      <c r="C27" s="42">
        <v>21208</v>
      </c>
      <c r="D27" s="42">
        <v>33879</v>
      </c>
      <c r="E27" s="39">
        <f t="shared" si="2"/>
        <v>55087</v>
      </c>
      <c r="F27" s="39">
        <v>71</v>
      </c>
      <c r="G27" s="39">
        <v>43</v>
      </c>
      <c r="H27" s="39">
        <f t="shared" si="3"/>
        <v>114</v>
      </c>
      <c r="I27" s="39">
        <v>71</v>
      </c>
      <c r="J27" s="39">
        <v>43</v>
      </c>
      <c r="K27" s="39">
        <f t="shared" si="4"/>
        <v>114</v>
      </c>
      <c r="L27" s="15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x14ac:dyDescent="0.25">
      <c r="A28" s="38"/>
      <c r="B28" s="40" t="s">
        <v>28</v>
      </c>
      <c r="C28" s="42">
        <v>11909</v>
      </c>
      <c r="D28" s="42">
        <v>23765</v>
      </c>
      <c r="E28" s="39">
        <f t="shared" si="2"/>
        <v>35674</v>
      </c>
      <c r="F28" s="39">
        <v>0</v>
      </c>
      <c r="G28" s="39">
        <v>0</v>
      </c>
      <c r="H28" s="39">
        <f t="shared" si="3"/>
        <v>0</v>
      </c>
      <c r="I28" s="39">
        <v>31</v>
      </c>
      <c r="J28" s="39">
        <v>37</v>
      </c>
      <c r="K28" s="39">
        <f t="shared" si="4"/>
        <v>68</v>
      </c>
      <c r="L28" s="1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x14ac:dyDescent="0.25">
      <c r="A29" s="38"/>
      <c r="B29" s="40" t="s">
        <v>29</v>
      </c>
      <c r="C29" s="42">
        <v>912</v>
      </c>
      <c r="D29" s="42">
        <v>780</v>
      </c>
      <c r="E29" s="39">
        <f t="shared" si="2"/>
        <v>1692</v>
      </c>
      <c r="F29" s="39">
        <v>133</v>
      </c>
      <c r="G29" s="39">
        <v>206</v>
      </c>
      <c r="H29" s="39">
        <f t="shared" si="3"/>
        <v>339</v>
      </c>
      <c r="I29" s="39">
        <v>216</v>
      </c>
      <c r="J29" s="39">
        <v>224</v>
      </c>
      <c r="K29" s="39">
        <f t="shared" si="4"/>
        <v>440</v>
      </c>
      <c r="L29" s="15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x14ac:dyDescent="0.25">
      <c r="A30" s="38"/>
      <c r="B30" s="40" t="s">
        <v>30</v>
      </c>
      <c r="C30" s="42">
        <v>9738</v>
      </c>
      <c r="D30" s="42">
        <v>18898</v>
      </c>
      <c r="E30" s="39">
        <f t="shared" si="2"/>
        <v>28636</v>
      </c>
      <c r="F30" s="39">
        <v>0</v>
      </c>
      <c r="G30" s="39">
        <v>0</v>
      </c>
      <c r="H30" s="39">
        <f t="shared" si="3"/>
        <v>0</v>
      </c>
      <c r="I30" s="39">
        <v>45</v>
      </c>
      <c r="J30" s="39">
        <v>49</v>
      </c>
      <c r="K30" s="39">
        <f t="shared" si="4"/>
        <v>94</v>
      </c>
      <c r="L30" s="15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x14ac:dyDescent="0.25">
      <c r="A31" s="38"/>
      <c r="B31" s="40" t="s">
        <v>31</v>
      </c>
      <c r="C31" s="42">
        <v>14551</v>
      </c>
      <c r="D31" s="42">
        <v>21771</v>
      </c>
      <c r="E31" s="39">
        <f t="shared" si="2"/>
        <v>36322</v>
      </c>
      <c r="F31" s="39">
        <v>0</v>
      </c>
      <c r="G31" s="39">
        <v>0</v>
      </c>
      <c r="H31" s="39">
        <f t="shared" si="3"/>
        <v>0</v>
      </c>
      <c r="I31" s="39">
        <v>71</v>
      </c>
      <c r="J31" s="39">
        <v>39</v>
      </c>
      <c r="K31" s="39">
        <f t="shared" si="4"/>
        <v>110</v>
      </c>
      <c r="L31" s="15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x14ac:dyDescent="0.25">
      <c r="A32" s="38"/>
      <c r="B32" s="40" t="s">
        <v>32</v>
      </c>
      <c r="C32" s="42">
        <v>17120</v>
      </c>
      <c r="D32" s="42">
        <v>26614</v>
      </c>
      <c r="E32" s="39">
        <f t="shared" si="2"/>
        <v>43734</v>
      </c>
      <c r="F32" s="39">
        <v>0</v>
      </c>
      <c r="G32" s="39">
        <v>0</v>
      </c>
      <c r="H32" s="39">
        <f t="shared" si="3"/>
        <v>0</v>
      </c>
      <c r="I32" s="39">
        <v>46</v>
      </c>
      <c r="J32" s="39">
        <v>39</v>
      </c>
      <c r="K32" s="39">
        <f t="shared" si="4"/>
        <v>85</v>
      </c>
      <c r="L32" s="15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x14ac:dyDescent="0.25">
      <c r="A33" s="38"/>
      <c r="B33" s="40" t="s">
        <v>33</v>
      </c>
      <c r="C33" s="42">
        <v>1913</v>
      </c>
      <c r="D33" s="42">
        <v>2518</v>
      </c>
      <c r="E33" s="39">
        <f t="shared" si="2"/>
        <v>4431</v>
      </c>
      <c r="F33" s="39">
        <v>0</v>
      </c>
      <c r="G33" s="39">
        <v>0</v>
      </c>
      <c r="H33" s="39">
        <f t="shared" si="3"/>
        <v>0</v>
      </c>
      <c r="I33" s="39">
        <v>48</v>
      </c>
      <c r="J33" s="39">
        <v>49</v>
      </c>
      <c r="K33" s="39">
        <f t="shared" si="4"/>
        <v>97</v>
      </c>
      <c r="L33" s="1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x14ac:dyDescent="0.25">
      <c r="A34" s="38"/>
      <c r="B34" s="40" t="s">
        <v>34</v>
      </c>
      <c r="C34" s="42">
        <v>3098</v>
      </c>
      <c r="D34" s="42">
        <v>3911</v>
      </c>
      <c r="E34" s="39">
        <f t="shared" si="2"/>
        <v>7009</v>
      </c>
      <c r="F34" s="39">
        <v>182</v>
      </c>
      <c r="G34" s="39">
        <v>249</v>
      </c>
      <c r="H34" s="39">
        <f t="shared" si="3"/>
        <v>431</v>
      </c>
      <c r="I34" s="39">
        <v>65</v>
      </c>
      <c r="J34" s="39">
        <v>47</v>
      </c>
      <c r="K34" s="39">
        <f t="shared" si="4"/>
        <v>112</v>
      </c>
      <c r="L34" s="1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x14ac:dyDescent="0.25">
      <c r="A35" s="38"/>
      <c r="B35" s="40" t="s">
        <v>35</v>
      </c>
      <c r="C35" s="42">
        <v>3450</v>
      </c>
      <c r="D35" s="42">
        <v>4344</v>
      </c>
      <c r="E35" s="39">
        <f t="shared" si="2"/>
        <v>7794</v>
      </c>
      <c r="F35" s="39">
        <v>279</v>
      </c>
      <c r="G35" s="39">
        <v>457</v>
      </c>
      <c r="H35" s="39">
        <f t="shared" si="3"/>
        <v>736</v>
      </c>
      <c r="I35" s="39">
        <v>80</v>
      </c>
      <c r="J35" s="39">
        <v>67</v>
      </c>
      <c r="K35" s="39">
        <f t="shared" si="4"/>
        <v>147</v>
      </c>
      <c r="L35" s="15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x14ac:dyDescent="0.25">
      <c r="A36" s="38"/>
      <c r="B36" s="40" t="s">
        <v>36</v>
      </c>
      <c r="C36" s="42">
        <v>21069</v>
      </c>
      <c r="D36" s="42">
        <v>34927</v>
      </c>
      <c r="E36" s="39">
        <f t="shared" si="2"/>
        <v>55996</v>
      </c>
      <c r="F36" s="39">
        <v>150</v>
      </c>
      <c r="G36" s="39">
        <v>209</v>
      </c>
      <c r="H36" s="39">
        <f t="shared" si="3"/>
        <v>359</v>
      </c>
      <c r="I36" s="39">
        <v>74</v>
      </c>
      <c r="J36" s="39">
        <v>74</v>
      </c>
      <c r="K36" s="39">
        <f t="shared" si="4"/>
        <v>148</v>
      </c>
      <c r="L36" s="15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x14ac:dyDescent="0.25">
      <c r="A37" s="38"/>
      <c r="B37" s="40" t="s">
        <v>37</v>
      </c>
      <c r="C37" s="42">
        <v>1801</v>
      </c>
      <c r="D37" s="42">
        <v>1629</v>
      </c>
      <c r="E37" s="39">
        <f t="shared" si="2"/>
        <v>3430</v>
      </c>
      <c r="F37" s="39">
        <v>141</v>
      </c>
      <c r="G37" s="39">
        <v>198</v>
      </c>
      <c r="H37" s="39">
        <f t="shared" si="3"/>
        <v>339</v>
      </c>
      <c r="I37" s="39">
        <v>41</v>
      </c>
      <c r="J37" s="39">
        <v>34</v>
      </c>
      <c r="K37" s="39">
        <f t="shared" si="4"/>
        <v>75</v>
      </c>
      <c r="L37" s="1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ht="15.75" x14ac:dyDescent="0.25">
      <c r="A38" s="38"/>
      <c r="B38" s="40" t="s">
        <v>38</v>
      </c>
      <c r="C38" s="42">
        <v>13115</v>
      </c>
      <c r="D38" s="41">
        <v>21662</v>
      </c>
      <c r="E38" s="39">
        <f t="shared" si="2"/>
        <v>34777</v>
      </c>
      <c r="F38" s="39">
        <v>0</v>
      </c>
      <c r="G38" s="39">
        <v>0</v>
      </c>
      <c r="H38" s="39">
        <f t="shared" si="3"/>
        <v>0</v>
      </c>
      <c r="I38" s="39">
        <v>36</v>
      </c>
      <c r="J38" s="39">
        <v>26</v>
      </c>
      <c r="K38" s="39">
        <f t="shared" si="4"/>
        <v>62</v>
      </c>
      <c r="L38" s="1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x14ac:dyDescent="0.25">
      <c r="A39" s="38"/>
      <c r="B39" s="40" t="s">
        <v>39</v>
      </c>
      <c r="C39" s="42">
        <v>2244</v>
      </c>
      <c r="D39" s="42">
        <v>2275</v>
      </c>
      <c r="E39" s="39">
        <f t="shared" si="2"/>
        <v>4519</v>
      </c>
      <c r="F39" s="39">
        <v>218</v>
      </c>
      <c r="G39" s="39">
        <v>268</v>
      </c>
      <c r="H39" s="39">
        <f t="shared" si="3"/>
        <v>486</v>
      </c>
      <c r="I39" s="39">
        <v>53</v>
      </c>
      <c r="J39" s="39">
        <v>47</v>
      </c>
      <c r="K39" s="39">
        <f t="shared" si="4"/>
        <v>100</v>
      </c>
      <c r="L39" s="1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x14ac:dyDescent="0.25">
      <c r="A40" s="38"/>
      <c r="B40" s="40" t="s">
        <v>40</v>
      </c>
      <c r="C40" s="42">
        <v>12120</v>
      </c>
      <c r="D40" s="42">
        <v>21762</v>
      </c>
      <c r="E40" s="39">
        <f t="shared" si="2"/>
        <v>33882</v>
      </c>
      <c r="F40" s="39">
        <v>0</v>
      </c>
      <c r="G40" s="39">
        <v>0</v>
      </c>
      <c r="H40" s="39">
        <f t="shared" si="3"/>
        <v>0</v>
      </c>
      <c r="I40" s="39">
        <v>139</v>
      </c>
      <c r="J40" s="39">
        <v>111</v>
      </c>
      <c r="K40" s="39">
        <f t="shared" si="4"/>
        <v>250</v>
      </c>
      <c r="L40" s="1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x14ac:dyDescent="0.25">
      <c r="A41" s="38"/>
      <c r="B41" s="40" t="s">
        <v>41</v>
      </c>
      <c r="C41" s="42">
        <v>1873</v>
      </c>
      <c r="D41" s="42">
        <v>2039</v>
      </c>
      <c r="E41" s="39">
        <f t="shared" si="2"/>
        <v>3912</v>
      </c>
      <c r="F41" s="39">
        <v>0</v>
      </c>
      <c r="G41" s="39">
        <v>0</v>
      </c>
      <c r="H41" s="39">
        <f t="shared" si="3"/>
        <v>0</v>
      </c>
      <c r="I41" s="39">
        <v>58</v>
      </c>
      <c r="J41" s="39">
        <v>45</v>
      </c>
      <c r="K41" s="39">
        <f t="shared" si="4"/>
        <v>103</v>
      </c>
      <c r="L41" s="1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x14ac:dyDescent="0.25">
      <c r="A42" s="38"/>
      <c r="B42" s="40" t="s">
        <v>42</v>
      </c>
      <c r="C42" s="42">
        <v>864</v>
      </c>
      <c r="D42" s="42">
        <v>843</v>
      </c>
      <c r="E42" s="39">
        <f t="shared" si="2"/>
        <v>1707</v>
      </c>
      <c r="F42" s="39">
        <v>15</v>
      </c>
      <c r="G42" s="39">
        <v>35</v>
      </c>
      <c r="H42" s="39">
        <f t="shared" si="3"/>
        <v>50</v>
      </c>
      <c r="I42" s="39">
        <v>28</v>
      </c>
      <c r="J42" s="39">
        <v>24</v>
      </c>
      <c r="K42" s="39">
        <f t="shared" si="4"/>
        <v>52</v>
      </c>
      <c r="L42" s="1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x14ac:dyDescent="0.25">
      <c r="A43" s="38"/>
      <c r="B43" s="40" t="s">
        <v>43</v>
      </c>
      <c r="C43" s="42">
        <v>1671</v>
      </c>
      <c r="D43" s="42">
        <v>2179</v>
      </c>
      <c r="E43" s="39">
        <f t="shared" si="2"/>
        <v>3850</v>
      </c>
      <c r="F43" s="39">
        <v>0</v>
      </c>
      <c r="G43" s="39">
        <v>0</v>
      </c>
      <c r="H43" s="39">
        <f t="shared" si="3"/>
        <v>0</v>
      </c>
      <c r="I43" s="39">
        <v>37</v>
      </c>
      <c r="J43" s="39">
        <v>23</v>
      </c>
      <c r="K43" s="39">
        <f t="shared" si="4"/>
        <v>60</v>
      </c>
      <c r="L43" s="1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x14ac:dyDescent="0.25">
      <c r="A44" s="38"/>
      <c r="B44" s="40" t="s">
        <v>44</v>
      </c>
      <c r="C44" s="42">
        <v>11153</v>
      </c>
      <c r="D44" s="42">
        <v>18572</v>
      </c>
      <c r="E44" s="39">
        <f t="shared" si="2"/>
        <v>29725</v>
      </c>
      <c r="F44" s="39">
        <v>5</v>
      </c>
      <c r="G44" s="39">
        <v>26</v>
      </c>
      <c r="H44" s="39">
        <f t="shared" si="3"/>
        <v>31</v>
      </c>
      <c r="I44" s="39">
        <v>187</v>
      </c>
      <c r="J44" s="39">
        <v>202</v>
      </c>
      <c r="K44" s="39">
        <f t="shared" si="4"/>
        <v>389</v>
      </c>
      <c r="L44" s="1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ht="15.75" x14ac:dyDescent="0.25">
      <c r="A45" s="38"/>
      <c r="B45" s="40" t="s">
        <v>45</v>
      </c>
      <c r="C45" s="46">
        <v>3693</v>
      </c>
      <c r="D45" s="47">
        <v>4022</v>
      </c>
      <c r="E45" s="39">
        <f t="shared" si="2"/>
        <v>7715</v>
      </c>
      <c r="F45" s="39">
        <v>0</v>
      </c>
      <c r="G45" s="39">
        <v>0</v>
      </c>
      <c r="H45" s="39">
        <f t="shared" si="3"/>
        <v>0</v>
      </c>
      <c r="I45" s="39">
        <v>31</v>
      </c>
      <c r="J45" s="39">
        <v>36</v>
      </c>
      <c r="K45" s="39">
        <f t="shared" si="4"/>
        <v>67</v>
      </c>
      <c r="L45" s="1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x14ac:dyDescent="0.25">
      <c r="A46" s="38"/>
      <c r="B46" s="40" t="s">
        <v>46</v>
      </c>
      <c r="C46" s="42">
        <v>19301</v>
      </c>
      <c r="D46" s="42">
        <v>33184</v>
      </c>
      <c r="E46" s="39">
        <f t="shared" si="2"/>
        <v>52485</v>
      </c>
      <c r="F46" s="39">
        <v>144</v>
      </c>
      <c r="G46" s="39">
        <v>237</v>
      </c>
      <c r="H46" s="39">
        <f t="shared" si="3"/>
        <v>381</v>
      </c>
      <c r="I46" s="39">
        <v>105</v>
      </c>
      <c r="J46" s="39">
        <v>82</v>
      </c>
      <c r="K46" s="39">
        <f t="shared" si="4"/>
        <v>187</v>
      </c>
      <c r="L46" s="1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x14ac:dyDescent="0.25">
      <c r="A47" s="38"/>
      <c r="B47" s="40" t="s">
        <v>47</v>
      </c>
      <c r="C47" s="43">
        <v>2271</v>
      </c>
      <c r="D47" s="43">
        <v>2827</v>
      </c>
      <c r="E47" s="39">
        <f t="shared" si="2"/>
        <v>5098</v>
      </c>
      <c r="F47" s="39">
        <v>0</v>
      </c>
      <c r="G47" s="39">
        <v>0</v>
      </c>
      <c r="H47" s="39">
        <f t="shared" si="3"/>
        <v>0</v>
      </c>
      <c r="I47" s="39">
        <v>62</v>
      </c>
      <c r="J47" s="39">
        <v>50</v>
      </c>
      <c r="K47" s="39">
        <f t="shared" si="4"/>
        <v>112</v>
      </c>
      <c r="L47" s="1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ht="15.75" x14ac:dyDescent="0.25">
      <c r="A48" s="38"/>
      <c r="B48" s="40" t="s">
        <v>48</v>
      </c>
      <c r="C48" s="43">
        <v>10852</v>
      </c>
      <c r="D48" s="48">
        <v>12536</v>
      </c>
      <c r="E48" s="39">
        <f t="shared" si="2"/>
        <v>23388</v>
      </c>
      <c r="F48" s="39">
        <v>0</v>
      </c>
      <c r="G48" s="39">
        <v>0</v>
      </c>
      <c r="H48" s="39">
        <f t="shared" si="3"/>
        <v>0</v>
      </c>
      <c r="I48" s="39">
        <v>142</v>
      </c>
      <c r="J48" s="39">
        <v>182</v>
      </c>
      <c r="K48" s="39">
        <f t="shared" si="4"/>
        <v>324</v>
      </c>
      <c r="L48" s="1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ht="12" customHeight="1" x14ac:dyDescent="0.25">
      <c r="A49" s="38"/>
      <c r="B49" s="40" t="s">
        <v>49</v>
      </c>
      <c r="C49" s="42">
        <v>10031</v>
      </c>
      <c r="D49" s="42">
        <v>15052</v>
      </c>
      <c r="E49" s="39">
        <f t="shared" si="2"/>
        <v>25083</v>
      </c>
      <c r="F49" s="39">
        <v>0</v>
      </c>
      <c r="G49" s="39">
        <v>0</v>
      </c>
      <c r="H49" s="39">
        <f t="shared" ref="H49" si="5">SUM(F49:G49)</f>
        <v>0</v>
      </c>
      <c r="I49" s="39">
        <v>65</v>
      </c>
      <c r="J49" s="39">
        <v>71</v>
      </c>
      <c r="K49" s="39">
        <f t="shared" ref="K49" si="6">SUM(I49:J49)</f>
        <v>136</v>
      </c>
      <c r="L49" s="1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ht="12" customHeight="1" x14ac:dyDescent="0.25">
      <c r="A50" s="38"/>
      <c r="B50" s="15"/>
      <c r="C50" s="39"/>
      <c r="D50" s="39"/>
      <c r="E50" s="39"/>
      <c r="F50" s="39"/>
      <c r="G50" s="39"/>
      <c r="H50" s="39"/>
      <c r="I50" s="39"/>
      <c r="J50" s="39"/>
      <c r="K50" s="39"/>
      <c r="L50" s="1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ht="12" customHeight="1" x14ac:dyDescent="0.25">
      <c r="A51" s="38"/>
      <c r="B51" s="15"/>
      <c r="C51" s="39"/>
      <c r="D51" s="39"/>
      <c r="E51" s="39"/>
      <c r="F51" s="39"/>
      <c r="G51" s="39"/>
      <c r="H51" s="39"/>
      <c r="I51" s="39"/>
      <c r="J51" s="39"/>
      <c r="K51" s="39"/>
      <c r="L51" s="15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x14ac:dyDescent="0.25">
      <c r="A52" s="38">
        <v>2</v>
      </c>
      <c r="B52" s="15" t="s">
        <v>50</v>
      </c>
      <c r="C52" s="39"/>
      <c r="D52" s="39"/>
      <c r="E52" s="39"/>
      <c r="F52" s="39"/>
      <c r="G52" s="39"/>
      <c r="H52" s="39"/>
      <c r="I52" s="39"/>
      <c r="J52" s="39"/>
      <c r="K52" s="39"/>
      <c r="L52" s="1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ht="12" customHeight="1" x14ac:dyDescent="0.25">
      <c r="A53" s="38"/>
      <c r="B53" s="49">
        <v>1</v>
      </c>
      <c r="C53" s="39">
        <v>0</v>
      </c>
      <c r="D53" s="39">
        <v>0</v>
      </c>
      <c r="E53" s="39">
        <f t="shared" ref="E53:E55" si="7">SUM(C53:D53)</f>
        <v>0</v>
      </c>
      <c r="F53" s="39">
        <v>0</v>
      </c>
      <c r="G53" s="39">
        <v>0</v>
      </c>
      <c r="H53" s="39">
        <f t="shared" ref="H53:H55" si="8">SUM(F53:G53)</f>
        <v>0</v>
      </c>
      <c r="I53" s="39">
        <v>0</v>
      </c>
      <c r="J53" s="39">
        <v>0</v>
      </c>
      <c r="K53" s="39">
        <f t="shared" ref="K53:K55" si="9">SUM(I53:J53)</f>
        <v>0</v>
      </c>
      <c r="L53" s="15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ht="12" customHeight="1" x14ac:dyDescent="0.25">
      <c r="A54" s="38"/>
      <c r="B54" s="49">
        <v>2</v>
      </c>
      <c r="C54" s="39">
        <v>0</v>
      </c>
      <c r="D54" s="39">
        <v>0</v>
      </c>
      <c r="E54" s="39">
        <f t="shared" si="7"/>
        <v>0</v>
      </c>
      <c r="F54" s="39">
        <v>0</v>
      </c>
      <c r="G54" s="39">
        <v>0</v>
      </c>
      <c r="H54" s="39">
        <f t="shared" si="8"/>
        <v>0</v>
      </c>
      <c r="I54" s="39">
        <v>0</v>
      </c>
      <c r="J54" s="39">
        <v>0</v>
      </c>
      <c r="K54" s="39">
        <f t="shared" si="9"/>
        <v>0</v>
      </c>
      <c r="L54" s="15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ht="12" customHeight="1" x14ac:dyDescent="0.25">
      <c r="A55" s="38"/>
      <c r="B55" s="49">
        <v>3</v>
      </c>
      <c r="C55" s="39">
        <v>0</v>
      </c>
      <c r="D55" s="39">
        <v>0</v>
      </c>
      <c r="E55" s="39">
        <f t="shared" si="7"/>
        <v>0</v>
      </c>
      <c r="F55" s="39">
        <v>0</v>
      </c>
      <c r="G55" s="39">
        <v>0</v>
      </c>
      <c r="H55" s="39">
        <f t="shared" si="8"/>
        <v>0</v>
      </c>
      <c r="I55" s="39">
        <v>0</v>
      </c>
      <c r="J55" s="39">
        <v>0</v>
      </c>
      <c r="K55" s="39">
        <f t="shared" si="9"/>
        <v>0</v>
      </c>
      <c r="L55" s="1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ht="12" customHeight="1" x14ac:dyDescent="0.25">
      <c r="A56" s="38"/>
      <c r="B56" s="15" t="s">
        <v>51</v>
      </c>
      <c r="C56" s="39"/>
      <c r="D56" s="39"/>
      <c r="E56" s="39"/>
      <c r="F56" s="39"/>
      <c r="G56" s="39"/>
      <c r="H56" s="39"/>
      <c r="I56" s="39"/>
      <c r="J56" s="39"/>
      <c r="K56" s="39"/>
      <c r="L56" s="15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ht="15.75" customHeight="1" x14ac:dyDescent="0.25">
      <c r="A57" s="38">
        <v>3</v>
      </c>
      <c r="B57" s="15" t="s">
        <v>52</v>
      </c>
      <c r="C57" s="39"/>
      <c r="D57" s="39"/>
      <c r="E57" s="39"/>
      <c r="F57" s="39"/>
      <c r="G57" s="39"/>
      <c r="H57" s="39"/>
      <c r="I57" s="39"/>
      <c r="J57" s="39"/>
      <c r="K57" s="39"/>
      <c r="L57" s="1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ht="12" customHeight="1" x14ac:dyDescent="0.25">
      <c r="A58" s="38"/>
      <c r="B58" s="49">
        <v>1</v>
      </c>
      <c r="C58" s="39">
        <v>0</v>
      </c>
      <c r="D58" s="39">
        <v>0</v>
      </c>
      <c r="E58" s="39">
        <f t="shared" ref="E58:E60" si="10">SUM(C58:D58)</f>
        <v>0</v>
      </c>
      <c r="F58" s="39">
        <v>0</v>
      </c>
      <c r="G58" s="39">
        <v>0</v>
      </c>
      <c r="H58" s="39">
        <f t="shared" ref="H58:H60" si="11">SUM(F58:G58)</f>
        <v>0</v>
      </c>
      <c r="I58" s="39">
        <v>0</v>
      </c>
      <c r="J58" s="39">
        <v>0</v>
      </c>
      <c r="K58" s="39">
        <f t="shared" ref="K58:K60" si="12">SUM(I58:J58)</f>
        <v>0</v>
      </c>
      <c r="L58" s="15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ht="12" customHeight="1" x14ac:dyDescent="0.25">
      <c r="A59" s="38"/>
      <c r="B59" s="49">
        <v>2</v>
      </c>
      <c r="C59" s="39">
        <v>0</v>
      </c>
      <c r="D59" s="39">
        <v>0</v>
      </c>
      <c r="E59" s="39">
        <f t="shared" si="10"/>
        <v>0</v>
      </c>
      <c r="F59" s="39">
        <v>0</v>
      </c>
      <c r="G59" s="39">
        <v>0</v>
      </c>
      <c r="H59" s="39">
        <f t="shared" si="11"/>
        <v>0</v>
      </c>
      <c r="I59" s="39">
        <v>0</v>
      </c>
      <c r="J59" s="39">
        <v>0</v>
      </c>
      <c r="K59" s="39">
        <f t="shared" si="12"/>
        <v>0</v>
      </c>
      <c r="L59" s="1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ht="12" customHeight="1" x14ac:dyDescent="0.25">
      <c r="A60" s="38"/>
      <c r="B60" s="49">
        <v>3</v>
      </c>
      <c r="C60" s="39">
        <v>0</v>
      </c>
      <c r="D60" s="39">
        <v>0</v>
      </c>
      <c r="E60" s="39">
        <f t="shared" si="10"/>
        <v>0</v>
      </c>
      <c r="F60" s="39">
        <v>0</v>
      </c>
      <c r="G60" s="39">
        <v>0</v>
      </c>
      <c r="H60" s="39">
        <f t="shared" si="11"/>
        <v>0</v>
      </c>
      <c r="I60" s="39">
        <v>0</v>
      </c>
      <c r="J60" s="39">
        <v>0</v>
      </c>
      <c r="K60" s="39">
        <f t="shared" si="12"/>
        <v>0</v>
      </c>
      <c r="L60" s="15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ht="12" customHeight="1" x14ac:dyDescent="0.25">
      <c r="A61" s="38"/>
      <c r="B61" s="15" t="s">
        <v>51</v>
      </c>
      <c r="C61" s="39"/>
      <c r="D61" s="39"/>
      <c r="E61" s="39"/>
      <c r="F61" s="39"/>
      <c r="G61" s="39"/>
      <c r="H61" s="39"/>
      <c r="I61" s="39"/>
      <c r="J61" s="39"/>
      <c r="K61" s="39"/>
      <c r="L61" s="15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ht="19.5" customHeight="1" x14ac:dyDescent="0.25">
      <c r="A62" s="38">
        <v>4</v>
      </c>
      <c r="B62" s="15" t="s">
        <v>53</v>
      </c>
      <c r="C62" s="39"/>
      <c r="D62" s="39"/>
      <c r="E62" s="39"/>
      <c r="F62" s="39"/>
      <c r="G62" s="39"/>
      <c r="H62" s="39"/>
      <c r="I62" s="39"/>
      <c r="J62" s="39"/>
      <c r="K62" s="39"/>
      <c r="L62" s="15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ht="12" customHeight="1" x14ac:dyDescent="0.25">
      <c r="A63" s="38"/>
      <c r="B63" s="49">
        <v>1</v>
      </c>
      <c r="C63" s="39">
        <v>0</v>
      </c>
      <c r="D63" s="39">
        <v>0</v>
      </c>
      <c r="E63" s="39">
        <f t="shared" ref="E63:E65" si="13">SUM(C63:D63)</f>
        <v>0</v>
      </c>
      <c r="F63" s="39">
        <v>0</v>
      </c>
      <c r="G63" s="39">
        <v>0</v>
      </c>
      <c r="H63" s="39">
        <f t="shared" ref="H63:H65" si="14">SUM(F63:G63)</f>
        <v>0</v>
      </c>
      <c r="I63" s="39">
        <v>0</v>
      </c>
      <c r="J63" s="39">
        <v>0</v>
      </c>
      <c r="K63" s="39">
        <f t="shared" ref="K63:K65" si="15">SUM(I63:J63)</f>
        <v>0</v>
      </c>
      <c r="L63" s="15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ht="12" customHeight="1" x14ac:dyDescent="0.25">
      <c r="A64" s="38"/>
      <c r="B64" s="49">
        <v>2</v>
      </c>
      <c r="C64" s="39">
        <v>0</v>
      </c>
      <c r="D64" s="39">
        <v>0</v>
      </c>
      <c r="E64" s="39">
        <f t="shared" si="13"/>
        <v>0</v>
      </c>
      <c r="F64" s="39">
        <v>0</v>
      </c>
      <c r="G64" s="39">
        <v>0</v>
      </c>
      <c r="H64" s="39">
        <f t="shared" si="14"/>
        <v>0</v>
      </c>
      <c r="I64" s="39">
        <v>0</v>
      </c>
      <c r="J64" s="39">
        <v>0</v>
      </c>
      <c r="K64" s="39">
        <f t="shared" si="15"/>
        <v>0</v>
      </c>
      <c r="L64" s="1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ht="12" customHeight="1" x14ac:dyDescent="0.25">
      <c r="A65" s="38"/>
      <c r="B65" s="49">
        <v>3</v>
      </c>
      <c r="C65" s="39">
        <v>0</v>
      </c>
      <c r="D65" s="39">
        <v>0</v>
      </c>
      <c r="E65" s="39">
        <f t="shared" si="13"/>
        <v>0</v>
      </c>
      <c r="F65" s="39">
        <v>0</v>
      </c>
      <c r="G65" s="39">
        <v>0</v>
      </c>
      <c r="H65" s="39">
        <f t="shared" si="14"/>
        <v>0</v>
      </c>
      <c r="I65" s="39">
        <v>0</v>
      </c>
      <c r="J65" s="39">
        <v>0</v>
      </c>
      <c r="K65" s="39">
        <f t="shared" si="15"/>
        <v>0</v>
      </c>
      <c r="L65" s="1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ht="12" customHeight="1" x14ac:dyDescent="0.25">
      <c r="A66" s="38"/>
      <c r="B66" s="15" t="s">
        <v>51</v>
      </c>
      <c r="C66" s="39"/>
      <c r="D66" s="39"/>
      <c r="E66" s="39"/>
      <c r="F66" s="39"/>
      <c r="G66" s="39"/>
      <c r="H66" s="39"/>
      <c r="I66" s="39"/>
      <c r="J66" s="39"/>
      <c r="K66" s="39"/>
      <c r="L66" s="1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ht="15.75" customHeight="1" x14ac:dyDescent="0.25">
      <c r="A67" s="38">
        <v>5</v>
      </c>
      <c r="B67" s="15" t="s">
        <v>54</v>
      </c>
      <c r="C67" s="39"/>
      <c r="D67" s="39"/>
      <c r="E67" s="39"/>
      <c r="F67" s="39"/>
      <c r="G67" s="39"/>
      <c r="H67" s="39"/>
      <c r="I67" s="39"/>
      <c r="J67" s="39"/>
      <c r="K67" s="39"/>
      <c r="L67" s="15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ht="12" customHeight="1" x14ac:dyDescent="0.25">
      <c r="A68" s="38"/>
      <c r="B68" s="49">
        <v>1</v>
      </c>
      <c r="C68" s="39">
        <v>0</v>
      </c>
      <c r="D68" s="39">
        <v>0</v>
      </c>
      <c r="E68" s="39">
        <f t="shared" ref="E68:E70" si="16">SUM(C68:D68)</f>
        <v>0</v>
      </c>
      <c r="F68" s="39">
        <v>0</v>
      </c>
      <c r="G68" s="39">
        <v>0</v>
      </c>
      <c r="H68" s="39">
        <f t="shared" ref="H68:H70" si="17">SUM(F68:G68)</f>
        <v>0</v>
      </c>
      <c r="I68" s="39">
        <v>0</v>
      </c>
      <c r="J68" s="39">
        <v>0</v>
      </c>
      <c r="K68" s="39">
        <f t="shared" ref="K68:K70" si="18">SUM(I68:J68)</f>
        <v>0</v>
      </c>
      <c r="L68" s="1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ht="12" customHeight="1" x14ac:dyDescent="0.25">
      <c r="A69" s="38"/>
      <c r="B69" s="49">
        <v>2</v>
      </c>
      <c r="C69" s="39">
        <v>0</v>
      </c>
      <c r="D69" s="39">
        <v>0</v>
      </c>
      <c r="E69" s="39">
        <f t="shared" si="16"/>
        <v>0</v>
      </c>
      <c r="F69" s="39">
        <v>0</v>
      </c>
      <c r="G69" s="39">
        <v>0</v>
      </c>
      <c r="H69" s="39">
        <f t="shared" si="17"/>
        <v>0</v>
      </c>
      <c r="I69" s="39">
        <v>0</v>
      </c>
      <c r="J69" s="39">
        <v>0</v>
      </c>
      <c r="K69" s="39">
        <f t="shared" si="18"/>
        <v>0</v>
      </c>
      <c r="L69" s="15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ht="12" customHeight="1" x14ac:dyDescent="0.25">
      <c r="A70" s="38"/>
      <c r="B70" s="49">
        <v>3</v>
      </c>
      <c r="C70" s="39">
        <v>0</v>
      </c>
      <c r="D70" s="39">
        <v>0</v>
      </c>
      <c r="E70" s="39">
        <f t="shared" si="16"/>
        <v>0</v>
      </c>
      <c r="F70" s="39">
        <v>0</v>
      </c>
      <c r="G70" s="39">
        <v>0</v>
      </c>
      <c r="H70" s="39">
        <f t="shared" si="17"/>
        <v>0</v>
      </c>
      <c r="I70" s="39">
        <v>0</v>
      </c>
      <c r="J70" s="39">
        <v>0</v>
      </c>
      <c r="K70" s="39">
        <f t="shared" si="18"/>
        <v>0</v>
      </c>
      <c r="L70" s="15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ht="12" customHeight="1" x14ac:dyDescent="0.25">
      <c r="A71" s="38"/>
      <c r="B71" s="15" t="s">
        <v>51</v>
      </c>
      <c r="C71" s="39"/>
      <c r="D71" s="39"/>
      <c r="E71" s="39"/>
      <c r="F71" s="39"/>
      <c r="G71" s="39"/>
      <c r="H71" s="39"/>
      <c r="I71" s="39"/>
      <c r="J71" s="39"/>
      <c r="K71" s="39"/>
      <c r="L71" s="15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ht="15.75" customHeight="1" x14ac:dyDescent="0.25">
      <c r="A72" s="38"/>
      <c r="B72" s="15"/>
      <c r="C72" s="39"/>
      <c r="D72" s="39"/>
      <c r="E72" s="39"/>
      <c r="F72" s="39"/>
      <c r="G72" s="39"/>
      <c r="H72" s="39"/>
      <c r="I72" s="39"/>
      <c r="J72" s="39"/>
      <c r="K72" s="39"/>
      <c r="L72" s="15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ht="15.75" customHeight="1" x14ac:dyDescent="0.25">
      <c r="A73" s="50" t="s">
        <v>55</v>
      </c>
      <c r="B73" s="50"/>
      <c r="C73" s="26">
        <f t="shared" ref="C73:K73" si="19">SUM(C15:C72)</f>
        <v>252677</v>
      </c>
      <c r="D73" s="26">
        <f t="shared" si="19"/>
        <v>405087</v>
      </c>
      <c r="E73" s="26">
        <f t="shared" si="19"/>
        <v>657764</v>
      </c>
      <c r="F73" s="26">
        <f t="shared" si="19"/>
        <v>1642</v>
      </c>
      <c r="G73" s="26">
        <f t="shared" si="19"/>
        <v>2489</v>
      </c>
      <c r="H73" s="26">
        <f t="shared" si="19"/>
        <v>4131</v>
      </c>
      <c r="I73" s="26">
        <f t="shared" si="19"/>
        <v>2562</v>
      </c>
      <c r="J73" s="26">
        <f t="shared" si="19"/>
        <v>2428</v>
      </c>
      <c r="K73" s="26">
        <f t="shared" si="19"/>
        <v>4990</v>
      </c>
      <c r="L73" s="15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ht="15.75" customHeight="1" x14ac:dyDescent="0.25">
      <c r="A74" s="34" t="s">
        <v>56</v>
      </c>
      <c r="B74" s="35" t="s">
        <v>57</v>
      </c>
      <c r="C74" s="39"/>
      <c r="D74" s="39"/>
      <c r="E74" s="39"/>
      <c r="F74" s="39"/>
      <c r="G74" s="39"/>
      <c r="H74" s="39"/>
      <c r="I74" s="39"/>
      <c r="J74" s="39"/>
      <c r="K74" s="39"/>
      <c r="L74" s="15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ht="15.75" customHeight="1" x14ac:dyDescent="0.25">
      <c r="A75" s="38">
        <v>1</v>
      </c>
      <c r="B75" s="15" t="s">
        <v>58</v>
      </c>
      <c r="C75" s="39"/>
      <c r="D75" s="39"/>
      <c r="E75" s="39"/>
      <c r="F75" s="39"/>
      <c r="G75" s="39"/>
      <c r="H75" s="39"/>
      <c r="I75" s="39"/>
      <c r="J75" s="39"/>
      <c r="K75" s="39"/>
      <c r="L75" s="15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ht="12" customHeight="1" x14ac:dyDescent="0.25">
      <c r="A76" s="38"/>
      <c r="B76" s="49">
        <v>1</v>
      </c>
      <c r="C76" s="39">
        <v>0</v>
      </c>
      <c r="D76" s="39">
        <v>0</v>
      </c>
      <c r="E76" s="39">
        <f t="shared" ref="E76:E78" si="20">SUM(C76:D76)</f>
        <v>0</v>
      </c>
      <c r="F76" s="39">
        <v>0</v>
      </c>
      <c r="G76" s="39">
        <v>0</v>
      </c>
      <c r="H76" s="39">
        <f t="shared" ref="H76:H78" si="21">SUM(F76:G76)</f>
        <v>0</v>
      </c>
      <c r="I76" s="39">
        <v>0</v>
      </c>
      <c r="J76" s="39">
        <v>0</v>
      </c>
      <c r="K76" s="39">
        <f t="shared" ref="K76:K78" si="22">SUM(I76:J76)</f>
        <v>0</v>
      </c>
      <c r="L76" s="15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ht="12" customHeight="1" x14ac:dyDescent="0.25">
      <c r="A77" s="38"/>
      <c r="B77" s="49">
        <v>2</v>
      </c>
      <c r="C77" s="39">
        <v>0</v>
      </c>
      <c r="D77" s="39">
        <v>0</v>
      </c>
      <c r="E77" s="39">
        <f t="shared" si="20"/>
        <v>0</v>
      </c>
      <c r="F77" s="39">
        <v>0</v>
      </c>
      <c r="G77" s="39">
        <v>0</v>
      </c>
      <c r="H77" s="39">
        <f t="shared" si="21"/>
        <v>0</v>
      </c>
      <c r="I77" s="39">
        <v>0</v>
      </c>
      <c r="J77" s="39">
        <v>0</v>
      </c>
      <c r="K77" s="39">
        <f t="shared" si="22"/>
        <v>0</v>
      </c>
      <c r="L77" s="15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ht="12" customHeight="1" x14ac:dyDescent="0.25">
      <c r="A78" s="38"/>
      <c r="B78" s="49">
        <v>3</v>
      </c>
      <c r="C78" s="39">
        <v>0</v>
      </c>
      <c r="D78" s="39">
        <v>0</v>
      </c>
      <c r="E78" s="39">
        <f t="shared" si="20"/>
        <v>0</v>
      </c>
      <c r="F78" s="39">
        <v>0</v>
      </c>
      <c r="G78" s="39">
        <v>0</v>
      </c>
      <c r="H78" s="39">
        <f t="shared" si="21"/>
        <v>0</v>
      </c>
      <c r="I78" s="39">
        <v>0</v>
      </c>
      <c r="J78" s="39">
        <v>0</v>
      </c>
      <c r="K78" s="39">
        <f t="shared" si="22"/>
        <v>0</v>
      </c>
      <c r="L78" s="15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ht="12" customHeight="1" x14ac:dyDescent="0.25">
      <c r="A79" s="38"/>
      <c r="B79" s="15" t="s">
        <v>51</v>
      </c>
      <c r="C79" s="39"/>
      <c r="D79" s="39"/>
      <c r="E79" s="39"/>
      <c r="F79" s="39"/>
      <c r="G79" s="39"/>
      <c r="H79" s="39"/>
      <c r="I79" s="39"/>
      <c r="J79" s="39"/>
      <c r="K79" s="39"/>
      <c r="L79" s="15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ht="15.75" customHeight="1" x14ac:dyDescent="0.25">
      <c r="A80" s="38">
        <v>2</v>
      </c>
      <c r="B80" s="15" t="s">
        <v>59</v>
      </c>
      <c r="C80" s="39"/>
      <c r="D80" s="39"/>
      <c r="E80" s="39"/>
      <c r="F80" s="39"/>
      <c r="G80" s="39"/>
      <c r="H80" s="39"/>
      <c r="I80" s="39"/>
      <c r="J80" s="39"/>
      <c r="K80" s="39"/>
      <c r="L80" s="15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ht="15.75" customHeight="1" x14ac:dyDescent="0.25">
      <c r="A81" s="38"/>
      <c r="B81" s="51" t="s">
        <v>60</v>
      </c>
      <c r="C81" s="39">
        <v>77176</v>
      </c>
      <c r="D81" s="39">
        <v>90638</v>
      </c>
      <c r="E81" s="39">
        <f t="shared" ref="E81:E93" si="23">SUM(C81:D81)</f>
        <v>167814</v>
      </c>
      <c r="F81" s="39">
        <v>12687</v>
      </c>
      <c r="G81" s="39">
        <v>13588</v>
      </c>
      <c r="H81" s="39">
        <f t="shared" ref="H81:H93" si="24">SUM(F81:G81)</f>
        <v>26275</v>
      </c>
      <c r="I81" s="39">
        <v>26</v>
      </c>
      <c r="J81" s="39">
        <v>90</v>
      </c>
      <c r="K81" s="39">
        <f t="shared" ref="K81:K93" si="25">SUM(I81:J81)</f>
        <v>116</v>
      </c>
      <c r="L81" s="15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ht="15.75" customHeight="1" x14ac:dyDescent="0.25">
      <c r="A82" s="38"/>
      <c r="B82" s="51" t="s">
        <v>61</v>
      </c>
      <c r="C82" s="39">
        <v>21368</v>
      </c>
      <c r="D82" s="39">
        <v>33461</v>
      </c>
      <c r="E82" s="39">
        <f t="shared" si="23"/>
        <v>54829</v>
      </c>
      <c r="F82" s="39">
        <v>4533</v>
      </c>
      <c r="G82" s="39">
        <v>7742</v>
      </c>
      <c r="H82" s="39">
        <f t="shared" si="24"/>
        <v>12275</v>
      </c>
      <c r="I82" s="39">
        <v>0</v>
      </c>
      <c r="J82" s="39">
        <v>0</v>
      </c>
      <c r="K82" s="39">
        <f t="shared" si="25"/>
        <v>0</v>
      </c>
      <c r="L82" s="15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ht="15.75" customHeight="1" x14ac:dyDescent="0.25">
      <c r="A83" s="38"/>
      <c r="B83" s="51" t="s">
        <v>62</v>
      </c>
      <c r="C83" s="39">
        <v>86721</v>
      </c>
      <c r="D83" s="39">
        <v>107748</v>
      </c>
      <c r="E83" s="39">
        <f t="shared" si="23"/>
        <v>194469</v>
      </c>
      <c r="F83" s="39">
        <v>9209</v>
      </c>
      <c r="G83" s="39">
        <v>10573</v>
      </c>
      <c r="H83" s="39">
        <f t="shared" si="24"/>
        <v>19782</v>
      </c>
      <c r="I83" s="39">
        <v>1225</v>
      </c>
      <c r="J83" s="39">
        <v>1986</v>
      </c>
      <c r="K83" s="39">
        <f t="shared" si="25"/>
        <v>3211</v>
      </c>
      <c r="L83" s="1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ht="15.75" customHeight="1" x14ac:dyDescent="0.25">
      <c r="A84" s="38"/>
      <c r="B84" s="51" t="s">
        <v>63</v>
      </c>
      <c r="C84" s="39">
        <v>67007</v>
      </c>
      <c r="D84" s="39">
        <v>89989</v>
      </c>
      <c r="E84" s="39">
        <f t="shared" si="23"/>
        <v>156996</v>
      </c>
      <c r="F84" s="39">
        <v>4224</v>
      </c>
      <c r="G84" s="39">
        <v>5576</v>
      </c>
      <c r="H84" s="39">
        <f t="shared" si="24"/>
        <v>9800</v>
      </c>
      <c r="I84" s="39">
        <v>1882</v>
      </c>
      <c r="J84" s="39">
        <v>2272</v>
      </c>
      <c r="K84" s="39">
        <f t="shared" si="25"/>
        <v>4154</v>
      </c>
      <c r="L84" s="1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ht="15.75" customHeight="1" x14ac:dyDescent="0.25">
      <c r="A85" s="38"/>
      <c r="B85" s="51" t="s">
        <v>64</v>
      </c>
      <c r="C85" s="39">
        <v>29158</v>
      </c>
      <c r="D85" s="39">
        <v>42076</v>
      </c>
      <c r="E85" s="39">
        <f t="shared" si="23"/>
        <v>71234</v>
      </c>
      <c r="F85" s="39">
        <v>2427</v>
      </c>
      <c r="G85" s="39">
        <v>2009</v>
      </c>
      <c r="H85" s="39">
        <f t="shared" si="24"/>
        <v>4436</v>
      </c>
      <c r="I85" s="39">
        <v>226</v>
      </c>
      <c r="J85" s="39">
        <v>301</v>
      </c>
      <c r="K85" s="39">
        <f t="shared" si="25"/>
        <v>527</v>
      </c>
      <c r="L85" s="1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ht="15.75" customHeight="1" x14ac:dyDescent="0.25">
      <c r="A86" s="38"/>
      <c r="B86" s="51" t="s">
        <v>65</v>
      </c>
      <c r="C86" s="39">
        <v>58878</v>
      </c>
      <c r="D86" s="39">
        <v>77642</v>
      </c>
      <c r="E86" s="39">
        <f t="shared" si="23"/>
        <v>136520</v>
      </c>
      <c r="F86" s="39">
        <v>6504</v>
      </c>
      <c r="G86" s="39">
        <v>8069</v>
      </c>
      <c r="H86" s="39">
        <f t="shared" si="24"/>
        <v>14573</v>
      </c>
      <c r="I86" s="39">
        <v>2414</v>
      </c>
      <c r="J86" s="39">
        <v>3065</v>
      </c>
      <c r="K86" s="39">
        <f t="shared" si="25"/>
        <v>5479</v>
      </c>
      <c r="L86" s="15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ht="15.75" customHeight="1" x14ac:dyDescent="0.25">
      <c r="A87" s="38"/>
      <c r="B87" s="51" t="s">
        <v>66</v>
      </c>
      <c r="C87" s="39">
        <v>51568</v>
      </c>
      <c r="D87" s="39">
        <v>67100</v>
      </c>
      <c r="E87" s="39">
        <f t="shared" si="23"/>
        <v>118668</v>
      </c>
      <c r="F87" s="39">
        <v>4980</v>
      </c>
      <c r="G87" s="39">
        <v>5935</v>
      </c>
      <c r="H87" s="39">
        <f t="shared" si="24"/>
        <v>10915</v>
      </c>
      <c r="I87" s="39">
        <v>1221</v>
      </c>
      <c r="J87" s="39">
        <v>1586</v>
      </c>
      <c r="K87" s="39">
        <f t="shared" si="25"/>
        <v>2807</v>
      </c>
      <c r="L87" s="15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ht="15.75" customHeight="1" x14ac:dyDescent="0.25">
      <c r="A88" s="38"/>
      <c r="B88" s="51" t="s">
        <v>67</v>
      </c>
      <c r="C88" s="39">
        <v>45883</v>
      </c>
      <c r="D88" s="39">
        <v>63190</v>
      </c>
      <c r="E88" s="39">
        <f t="shared" si="23"/>
        <v>109073</v>
      </c>
      <c r="F88" s="39">
        <v>3517</v>
      </c>
      <c r="G88" s="39">
        <v>4558</v>
      </c>
      <c r="H88" s="39">
        <f t="shared" si="24"/>
        <v>8075</v>
      </c>
      <c r="I88" s="39">
        <v>939</v>
      </c>
      <c r="J88" s="39">
        <v>1310</v>
      </c>
      <c r="K88" s="39">
        <f t="shared" si="25"/>
        <v>2249</v>
      </c>
      <c r="L88" s="15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ht="15.75" customHeight="1" x14ac:dyDescent="0.25">
      <c r="A89" s="38"/>
      <c r="B89" s="51" t="s">
        <v>68</v>
      </c>
      <c r="C89" s="39">
        <v>19949</v>
      </c>
      <c r="D89" s="39">
        <v>23719</v>
      </c>
      <c r="E89" s="39">
        <f t="shared" si="23"/>
        <v>43668</v>
      </c>
      <c r="F89" s="39">
        <v>6963</v>
      </c>
      <c r="G89" s="39">
        <v>7163</v>
      </c>
      <c r="H89" s="39">
        <f t="shared" si="24"/>
        <v>14126</v>
      </c>
      <c r="I89" s="39">
        <v>5260</v>
      </c>
      <c r="J89" s="39">
        <v>5084</v>
      </c>
      <c r="K89" s="39">
        <f t="shared" si="25"/>
        <v>10344</v>
      </c>
      <c r="L89" s="15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ht="15.75" x14ac:dyDescent="0.25">
      <c r="A90" s="38"/>
      <c r="B90" s="51" t="s">
        <v>69</v>
      </c>
      <c r="C90" s="39">
        <v>46500</v>
      </c>
      <c r="D90" s="39">
        <v>60179</v>
      </c>
      <c r="E90" s="39">
        <f t="shared" si="23"/>
        <v>106679</v>
      </c>
      <c r="F90" s="39">
        <v>3479</v>
      </c>
      <c r="G90" s="39">
        <v>4446</v>
      </c>
      <c r="H90" s="39">
        <f t="shared" si="24"/>
        <v>7925</v>
      </c>
      <c r="I90" s="39">
        <v>92</v>
      </c>
      <c r="J90" s="39">
        <v>153</v>
      </c>
      <c r="K90" s="39">
        <f t="shared" si="25"/>
        <v>245</v>
      </c>
      <c r="L90" s="15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ht="15.75" x14ac:dyDescent="0.25">
      <c r="A91" s="38"/>
      <c r="B91" s="51" t="s">
        <v>70</v>
      </c>
      <c r="C91" s="39">
        <v>19818</v>
      </c>
      <c r="D91" s="39">
        <v>23837</v>
      </c>
      <c r="E91" s="39">
        <f t="shared" si="23"/>
        <v>43655</v>
      </c>
      <c r="F91" s="39">
        <v>1589</v>
      </c>
      <c r="G91" s="39">
        <v>1946</v>
      </c>
      <c r="H91" s="39">
        <f t="shared" si="24"/>
        <v>3535</v>
      </c>
      <c r="I91" s="39">
        <v>191</v>
      </c>
      <c r="J91" s="39">
        <v>193</v>
      </c>
      <c r="K91" s="39">
        <f t="shared" si="25"/>
        <v>384</v>
      </c>
      <c r="L91" s="15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ht="15.75" x14ac:dyDescent="0.25">
      <c r="A92" s="38"/>
      <c r="B92" s="51" t="s">
        <v>71</v>
      </c>
      <c r="C92" s="39">
        <v>13111</v>
      </c>
      <c r="D92" s="39">
        <v>15036</v>
      </c>
      <c r="E92" s="39">
        <f t="shared" si="23"/>
        <v>28147</v>
      </c>
      <c r="F92" s="39">
        <v>1190</v>
      </c>
      <c r="G92" s="39">
        <v>1440</v>
      </c>
      <c r="H92" s="39">
        <f t="shared" si="24"/>
        <v>2630</v>
      </c>
      <c r="I92" s="39">
        <v>416</v>
      </c>
      <c r="J92" s="39">
        <v>53</v>
      </c>
      <c r="K92" s="39">
        <f t="shared" si="25"/>
        <v>469</v>
      </c>
      <c r="L92" s="15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ht="12" customHeight="1" x14ac:dyDescent="0.25">
      <c r="A93" s="38"/>
      <c r="C93" s="39"/>
      <c r="D93" s="39"/>
      <c r="E93" s="39">
        <f t="shared" si="23"/>
        <v>0</v>
      </c>
      <c r="F93" s="39"/>
      <c r="G93" s="39"/>
      <c r="H93" s="39">
        <f t="shared" si="24"/>
        <v>0</v>
      </c>
      <c r="I93" s="39"/>
      <c r="J93" s="39"/>
      <c r="K93" s="39">
        <f t="shared" si="25"/>
        <v>0</v>
      </c>
      <c r="L93" s="15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ht="15.75" customHeight="1" x14ac:dyDescent="0.25">
      <c r="A94" s="38">
        <v>3</v>
      </c>
      <c r="B94" s="15" t="s">
        <v>72</v>
      </c>
      <c r="C94" s="39"/>
      <c r="D94" s="39"/>
      <c r="E94" s="39"/>
      <c r="F94" s="39"/>
      <c r="G94" s="39"/>
      <c r="H94" s="39"/>
      <c r="I94" s="39"/>
      <c r="J94" s="39"/>
      <c r="K94" s="39"/>
      <c r="L94" s="15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ht="15.75" x14ac:dyDescent="0.25">
      <c r="A95" s="38"/>
      <c r="B95" s="51" t="s">
        <v>73</v>
      </c>
      <c r="C95" s="39">
        <v>53691</v>
      </c>
      <c r="D95" s="39">
        <v>47612</v>
      </c>
      <c r="E95" s="39">
        <f t="shared" ref="E95:E97" si="26">SUM(C95:D95)</f>
        <v>101303</v>
      </c>
      <c r="F95" s="39">
        <v>2609</v>
      </c>
      <c r="G95" s="39">
        <v>2313</v>
      </c>
      <c r="H95" s="39">
        <f t="shared" ref="H95:H97" si="27">SUM(F95:G95)</f>
        <v>4922</v>
      </c>
      <c r="I95" s="39">
        <v>16889</v>
      </c>
      <c r="J95" s="39">
        <v>15446</v>
      </c>
      <c r="K95" s="39">
        <f t="shared" ref="K95:K97" si="28">SUM(I95:J95)</f>
        <v>32335</v>
      </c>
      <c r="L95" s="15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ht="12" customHeight="1" x14ac:dyDescent="0.25">
      <c r="A96" s="38"/>
      <c r="B96" s="49">
        <v>2</v>
      </c>
      <c r="C96" s="39">
        <v>0</v>
      </c>
      <c r="D96" s="39">
        <v>0</v>
      </c>
      <c r="E96" s="39">
        <f t="shared" si="26"/>
        <v>0</v>
      </c>
      <c r="F96" s="39">
        <v>0</v>
      </c>
      <c r="G96" s="39">
        <v>0</v>
      </c>
      <c r="H96" s="39">
        <f t="shared" si="27"/>
        <v>0</v>
      </c>
      <c r="I96" s="39">
        <v>0</v>
      </c>
      <c r="J96" s="39">
        <v>0</v>
      </c>
      <c r="K96" s="39">
        <f t="shared" si="28"/>
        <v>0</v>
      </c>
      <c r="L96" s="1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ht="12" customHeight="1" x14ac:dyDescent="0.25">
      <c r="A97" s="38"/>
      <c r="B97" s="49">
        <v>3</v>
      </c>
      <c r="C97" s="39">
        <v>0</v>
      </c>
      <c r="D97" s="39">
        <v>0</v>
      </c>
      <c r="E97" s="39">
        <f t="shared" si="26"/>
        <v>0</v>
      </c>
      <c r="F97" s="39">
        <v>0</v>
      </c>
      <c r="G97" s="39">
        <v>0</v>
      </c>
      <c r="H97" s="39">
        <f t="shared" si="27"/>
        <v>0</v>
      </c>
      <c r="I97" s="39">
        <v>0</v>
      </c>
      <c r="J97" s="39">
        <v>0</v>
      </c>
      <c r="K97" s="39">
        <f t="shared" si="28"/>
        <v>0</v>
      </c>
      <c r="L97" s="15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ht="12" customHeight="1" x14ac:dyDescent="0.25">
      <c r="A98" s="38"/>
      <c r="B98" s="15" t="s">
        <v>51</v>
      </c>
      <c r="C98" s="39"/>
      <c r="D98" s="39"/>
      <c r="E98" s="39"/>
      <c r="F98" s="39"/>
      <c r="G98" s="39"/>
      <c r="H98" s="39"/>
      <c r="I98" s="39"/>
      <c r="J98" s="39"/>
      <c r="K98" s="39"/>
      <c r="L98" s="15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ht="15.75" customHeight="1" x14ac:dyDescent="0.25">
      <c r="A99" s="38">
        <v>4</v>
      </c>
      <c r="B99" s="15" t="s">
        <v>74</v>
      </c>
      <c r="C99" s="39"/>
      <c r="D99" s="39"/>
      <c r="E99" s="39"/>
      <c r="F99" s="39"/>
      <c r="G99" s="39"/>
      <c r="H99" s="39"/>
      <c r="I99" s="39"/>
      <c r="J99" s="39"/>
      <c r="K99" s="39"/>
      <c r="L99" s="15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ht="12" customHeight="1" x14ac:dyDescent="0.25">
      <c r="A100" s="38"/>
      <c r="B100" s="49">
        <v>1</v>
      </c>
      <c r="C100" s="39">
        <v>0</v>
      </c>
      <c r="D100" s="39">
        <v>0</v>
      </c>
      <c r="E100" s="39">
        <f t="shared" ref="E100:E102" si="29">SUM(C100:D100)</f>
        <v>0</v>
      </c>
      <c r="F100" s="39">
        <v>0</v>
      </c>
      <c r="G100" s="39">
        <v>0</v>
      </c>
      <c r="H100" s="39">
        <f t="shared" ref="H100:H102" si="30">SUM(F100:G100)</f>
        <v>0</v>
      </c>
      <c r="I100" s="39">
        <v>0</v>
      </c>
      <c r="J100" s="39">
        <v>0</v>
      </c>
      <c r="K100" s="39">
        <f t="shared" ref="K100:K102" si="31">SUM(I100:J100)</f>
        <v>0</v>
      </c>
      <c r="L100" s="15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ht="12" customHeight="1" x14ac:dyDescent="0.25">
      <c r="A101" s="38"/>
      <c r="B101" s="49">
        <v>2</v>
      </c>
      <c r="C101" s="39">
        <v>0</v>
      </c>
      <c r="D101" s="39">
        <v>0</v>
      </c>
      <c r="E101" s="39">
        <f t="shared" si="29"/>
        <v>0</v>
      </c>
      <c r="F101" s="39">
        <v>0</v>
      </c>
      <c r="G101" s="39">
        <v>0</v>
      </c>
      <c r="H101" s="39">
        <f t="shared" si="30"/>
        <v>0</v>
      </c>
      <c r="I101" s="39">
        <v>0</v>
      </c>
      <c r="J101" s="39">
        <v>0</v>
      </c>
      <c r="K101" s="39">
        <f t="shared" si="31"/>
        <v>0</v>
      </c>
      <c r="L101" s="15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ht="12" customHeight="1" x14ac:dyDescent="0.25">
      <c r="A102" s="38"/>
      <c r="B102" s="49">
        <v>3</v>
      </c>
      <c r="C102" s="39">
        <v>0</v>
      </c>
      <c r="D102" s="39">
        <v>0</v>
      </c>
      <c r="E102" s="39">
        <f t="shared" si="29"/>
        <v>0</v>
      </c>
      <c r="F102" s="39">
        <v>0</v>
      </c>
      <c r="G102" s="39">
        <v>0</v>
      </c>
      <c r="H102" s="39">
        <f t="shared" si="30"/>
        <v>0</v>
      </c>
      <c r="I102" s="39">
        <v>0</v>
      </c>
      <c r="J102" s="39">
        <v>0</v>
      </c>
      <c r="K102" s="39">
        <f t="shared" si="31"/>
        <v>0</v>
      </c>
      <c r="L102" s="15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ht="12" customHeight="1" x14ac:dyDescent="0.25">
      <c r="A103" s="38"/>
      <c r="B103" s="15" t="s">
        <v>51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15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ht="12" customHeight="1" x14ac:dyDescent="0.25">
      <c r="A104" s="38"/>
      <c r="B104" s="15"/>
      <c r="C104" s="39"/>
      <c r="D104" s="39"/>
      <c r="E104" s="39"/>
      <c r="F104" s="39"/>
      <c r="G104" s="39"/>
      <c r="H104" s="39"/>
      <c r="I104" s="39"/>
      <c r="J104" s="39"/>
      <c r="K104" s="39"/>
      <c r="L104" s="15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ht="15.75" customHeight="1" x14ac:dyDescent="0.25">
      <c r="A105" s="38"/>
      <c r="B105" s="15"/>
      <c r="C105" s="39"/>
      <c r="D105" s="39"/>
      <c r="E105" s="39"/>
      <c r="F105" s="39"/>
      <c r="G105" s="39"/>
      <c r="H105" s="39"/>
      <c r="I105" s="39"/>
      <c r="J105" s="39"/>
      <c r="K105" s="39"/>
      <c r="L105" s="15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ht="15.75" customHeight="1" thickBot="1" x14ac:dyDescent="0.3">
      <c r="A106" s="52" t="s">
        <v>75</v>
      </c>
      <c r="B106" s="52"/>
      <c r="C106" s="53">
        <f>SUM(C75:C105)</f>
        <v>590828</v>
      </c>
      <c r="D106" s="53">
        <f t="shared" ref="D106:K106" si="32">SUM(D75:D105)</f>
        <v>742227</v>
      </c>
      <c r="E106" s="53">
        <f t="shared" si="32"/>
        <v>1333055</v>
      </c>
      <c r="F106" s="53">
        <f t="shared" si="32"/>
        <v>63911</v>
      </c>
      <c r="G106" s="53">
        <f t="shared" si="32"/>
        <v>75358</v>
      </c>
      <c r="H106" s="53">
        <f t="shared" si="32"/>
        <v>139269</v>
      </c>
      <c r="I106" s="53">
        <f t="shared" si="32"/>
        <v>30781</v>
      </c>
      <c r="J106" s="53">
        <f t="shared" si="32"/>
        <v>31539</v>
      </c>
      <c r="K106" s="53">
        <f t="shared" si="32"/>
        <v>62320</v>
      </c>
      <c r="L106" s="15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ht="15.75" customHeight="1" x14ac:dyDescent="0.25">
      <c r="A108" s="2" t="s">
        <v>76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ht="15.75" customHeight="1" x14ac:dyDescent="0.25">
      <c r="A109" s="2"/>
      <c r="B109" s="2" t="s">
        <v>77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ht="15.75" customHeight="1" x14ac:dyDescent="0.25">
      <c r="A111" s="2" t="s">
        <v>78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1:4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pans="1:4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</row>
    <row r="155" spans="1:4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pans="1:4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1:4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pans="1:4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pans="1:4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</row>
    <row r="160" spans="1:4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</row>
    <row r="161" spans="1:4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pans="1:4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pans="1:4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pans="1:4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</row>
    <row r="165" spans="1:4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pans="1:4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pans="1:4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</row>
    <row r="168" spans="1:4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</row>
    <row r="169" spans="1:4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</row>
    <row r="170" spans="1:4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</row>
    <row r="171" spans="1:4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</row>
    <row r="172" spans="1:4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</row>
    <row r="173" spans="1:4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</row>
    <row r="174" spans="1:4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</row>
    <row r="175" spans="1:4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</row>
    <row r="176" spans="1:4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</row>
    <row r="177" spans="1:4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1:4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</row>
    <row r="179" spans="1:4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</row>
    <row r="180" spans="1:4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</row>
    <row r="181" spans="1:4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</row>
    <row r="182" spans="1:4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</row>
    <row r="183" spans="1:4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</row>
    <row r="184" spans="1:4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</row>
    <row r="185" spans="1:4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</row>
    <row r="186" spans="1:4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</row>
    <row r="187" spans="1:4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</row>
    <row r="188" spans="1:4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</row>
    <row r="189" spans="1:4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</row>
    <row r="190" spans="1:4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</row>
    <row r="191" spans="1:4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</row>
    <row r="192" spans="1:4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</row>
    <row r="193" spans="1:4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</row>
    <row r="194" spans="1:4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</row>
    <row r="195" spans="1:4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</row>
    <row r="196" spans="1:4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</row>
    <row r="197" spans="1:4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</row>
    <row r="198" spans="1:4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</row>
    <row r="199" spans="1:4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</row>
    <row r="200" spans="1:4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</row>
    <row r="201" spans="1:4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spans="1:4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</row>
    <row r="203" spans="1:4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</row>
    <row r="204" spans="1:4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</row>
    <row r="205" spans="1:4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1:4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1:4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1:4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1:4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</row>
    <row r="210" spans="1:4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</row>
    <row r="211" spans="1:4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</row>
    <row r="212" spans="1:4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</row>
    <row r="213" spans="1:4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</row>
    <row r="214" spans="1:4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</row>
    <row r="215" spans="1:4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</row>
    <row r="216" spans="1:4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</row>
    <row r="217" spans="1:4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</row>
    <row r="218" spans="1:4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</row>
    <row r="219" spans="1:4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</row>
    <row r="220" spans="1:4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</row>
    <row r="221" spans="1:4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</row>
    <row r="222" spans="1:4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</row>
    <row r="223" spans="1:4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</row>
    <row r="224" spans="1:4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</row>
    <row r="225" spans="1:4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</row>
    <row r="226" spans="1:4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</row>
    <row r="227" spans="1:4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</row>
    <row r="228" spans="1:4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</row>
    <row r="229" spans="1:4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</row>
    <row r="230" spans="1:4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</row>
    <row r="231" spans="1:4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</row>
    <row r="232" spans="1:4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</row>
    <row r="233" spans="1:4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</row>
    <row r="234" spans="1:4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</row>
    <row r="235" spans="1:4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</row>
    <row r="236" spans="1:4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</row>
    <row r="237" spans="1:4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</row>
    <row r="238" spans="1:4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</row>
    <row r="239" spans="1:4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</row>
    <row r="240" spans="1:4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</row>
    <row r="241" spans="1:4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</row>
    <row r="242" spans="1:4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</row>
    <row r="243" spans="1:4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</row>
    <row r="244" spans="1:4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</row>
    <row r="245" spans="1:4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</row>
    <row r="246" spans="1:4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</row>
    <row r="247" spans="1:4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</row>
    <row r="248" spans="1:4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</row>
    <row r="249" spans="1:4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</row>
    <row r="250" spans="1:4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</row>
    <row r="251" spans="1:4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</row>
    <row r="252" spans="1:4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</row>
    <row r="253" spans="1:4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</row>
    <row r="254" spans="1:4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</row>
    <row r="255" spans="1:4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</row>
    <row r="256" spans="1:4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</row>
    <row r="257" spans="1:4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</row>
    <row r="258" spans="1:4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</row>
    <row r="259" spans="1:4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</row>
    <row r="260" spans="1:4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</row>
    <row r="261" spans="1:4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</row>
    <row r="262" spans="1:4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</row>
    <row r="263" spans="1:4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</row>
    <row r="264" spans="1:4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</row>
    <row r="265" spans="1:4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</row>
    <row r="266" spans="1:4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</row>
    <row r="267" spans="1:4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</row>
    <row r="268" spans="1:4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</row>
    <row r="269" spans="1:4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</row>
    <row r="270" spans="1:4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</row>
    <row r="271" spans="1:4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</row>
    <row r="272" spans="1:4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</row>
    <row r="273" spans="1:4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</row>
    <row r="274" spans="1:4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</row>
    <row r="275" spans="1:4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</row>
    <row r="276" spans="1:4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</row>
    <row r="277" spans="1:4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</row>
    <row r="278" spans="1:4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</row>
    <row r="279" spans="1:4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</row>
    <row r="280" spans="1:4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</row>
    <row r="281" spans="1:4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</row>
    <row r="282" spans="1:4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</row>
    <row r="283" spans="1:4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</row>
    <row r="284" spans="1:4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</row>
    <row r="285" spans="1:4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</row>
    <row r="286" spans="1:4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</row>
    <row r="287" spans="1:4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</row>
    <row r="288" spans="1:4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</row>
    <row r="289" spans="1:4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</row>
    <row r="290" spans="1:4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</row>
    <row r="291" spans="1:4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</row>
    <row r="292" spans="1:4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</row>
    <row r="293" spans="1:4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</row>
    <row r="294" spans="1:4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</row>
    <row r="295" spans="1:4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</row>
    <row r="296" spans="1:4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</row>
    <row r="297" spans="1:4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</row>
    <row r="298" spans="1:4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</row>
    <row r="299" spans="1:4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</row>
    <row r="300" spans="1:4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</row>
    <row r="301" spans="1:4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</row>
    <row r="302" spans="1:4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</row>
    <row r="303" spans="1:4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</row>
    <row r="304" spans="1:4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</row>
    <row r="305" spans="1:4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</row>
    <row r="306" spans="1:4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</row>
    <row r="307" spans="1:4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</row>
    <row r="308" spans="1:4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</row>
    <row r="309" spans="1:4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</row>
    <row r="310" spans="1:4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</row>
    <row r="311" spans="1:4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</row>
    <row r="312" spans="1:46" ht="15.75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</row>
    <row r="313" spans="1:46" ht="15.75" customHeight="1" x14ac:dyDescent="0.2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</row>
    <row r="314" spans="1:46" ht="15.75" customHeight="1" x14ac:dyDescent="0.2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</row>
    <row r="315" spans="1:46" ht="15.75" customHeight="1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</row>
    <row r="316" spans="1:46" ht="15.75" customHeight="1" x14ac:dyDescent="0.2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</row>
    <row r="317" spans="1:46" ht="15.75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</row>
    <row r="318" spans="1:46" ht="15.75" customHeight="1" x14ac:dyDescent="0.2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</row>
    <row r="319" spans="1:46" ht="15.75" customHeight="1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</row>
    <row r="320" spans="1:46" ht="15.75" customHeight="1" x14ac:dyDescent="0.2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</row>
    <row r="321" spans="1:46" ht="15.75" customHeight="1" x14ac:dyDescent="0.2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</row>
    <row r="322" spans="1:46" ht="15.75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</row>
    <row r="323" spans="1:46" ht="15.75" customHeight="1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</row>
    <row r="324" spans="1:46" ht="15.75" customHeight="1" x14ac:dyDescent="0.2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</row>
    <row r="325" spans="1:46" ht="15.75" customHeight="1" x14ac:dyDescent="0.2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</row>
    <row r="326" spans="1:46" ht="15.75" customHeight="1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</row>
    <row r="327" spans="1:46" ht="15.75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</row>
    <row r="328" spans="1:46" ht="15.75" customHeight="1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</row>
    <row r="329" spans="1:46" ht="15.75" customHeight="1" x14ac:dyDescent="0.25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</row>
    <row r="330" spans="1:46" ht="15.75" customHeight="1" x14ac:dyDescent="0.25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</row>
    <row r="331" spans="1:46" ht="15.75" customHeight="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</row>
    <row r="332" spans="1:46" ht="15.75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</row>
    <row r="333" spans="1:46" ht="15.75" customHeight="1" x14ac:dyDescent="0.25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</row>
    <row r="334" spans="1:46" ht="15.75" customHeight="1" x14ac:dyDescent="0.25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</row>
    <row r="335" spans="1:46" ht="15.75" customHeight="1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</row>
    <row r="336" spans="1:46" ht="15.75" customHeight="1" x14ac:dyDescent="0.25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</row>
    <row r="337" spans="1:46" ht="15.75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</row>
    <row r="338" spans="1:46" ht="15.75" customHeight="1" x14ac:dyDescent="0.25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</row>
    <row r="339" spans="1:46" ht="15.75" customHeight="1" x14ac:dyDescent="0.25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</row>
    <row r="340" spans="1:46" ht="15.75" customHeight="1" x14ac:dyDescent="0.25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</row>
    <row r="341" spans="1:46" ht="15.75" customHeight="1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</row>
    <row r="342" spans="1:46" ht="15.75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</row>
    <row r="343" spans="1:46" ht="15.75" customHeight="1" x14ac:dyDescent="0.25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</row>
    <row r="344" spans="1:46" ht="15.75" customHeight="1" x14ac:dyDescent="0.25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</row>
    <row r="345" spans="1:46" ht="15.75" customHeight="1" x14ac:dyDescent="0.25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</row>
    <row r="346" spans="1:46" ht="15.75" customHeight="1" x14ac:dyDescent="0.25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</row>
    <row r="347" spans="1:46" ht="15.75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</row>
    <row r="348" spans="1:46" ht="15.75" customHeight="1" x14ac:dyDescent="0.25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</row>
    <row r="349" spans="1:46" ht="15.75" customHeight="1" x14ac:dyDescent="0.25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</row>
    <row r="350" spans="1:46" ht="15.75" customHeight="1" x14ac:dyDescent="0.25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</row>
    <row r="351" spans="1:46" ht="15.75" customHeight="1" x14ac:dyDescent="0.25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</row>
    <row r="352" spans="1:46" ht="15.75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</row>
    <row r="353" spans="1:46" ht="15.75" customHeight="1" x14ac:dyDescent="0.25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</row>
    <row r="354" spans="1:46" ht="15.75" customHeight="1" x14ac:dyDescent="0.25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</row>
    <row r="355" spans="1:46" ht="15.75" customHeight="1" x14ac:dyDescent="0.25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</row>
    <row r="356" spans="1:46" ht="15.75" customHeight="1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</row>
    <row r="357" spans="1:46" ht="15.75" customHeight="1" x14ac:dyDescent="0.25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</row>
    <row r="358" spans="1:46" ht="15.75" customHeight="1" x14ac:dyDescent="0.25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</row>
    <row r="359" spans="1:46" ht="15.75" customHeight="1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</row>
    <row r="360" spans="1:46" ht="15.75" customHeight="1" x14ac:dyDescent="0.25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</row>
    <row r="361" spans="1:46" ht="15.75" customHeight="1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</row>
    <row r="362" spans="1:46" ht="15.75" customHeight="1" x14ac:dyDescent="0.25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</row>
    <row r="363" spans="1:46" ht="15.75" customHeight="1" x14ac:dyDescent="0.25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</row>
    <row r="364" spans="1:46" ht="15.75" customHeight="1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</row>
    <row r="365" spans="1:46" ht="15.75" customHeight="1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</row>
    <row r="366" spans="1:46" ht="15.75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</row>
    <row r="367" spans="1:46" ht="15.75" customHeight="1" x14ac:dyDescent="0.25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</row>
    <row r="368" spans="1:46" ht="15.75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</row>
    <row r="369" spans="1:46" ht="15.75" customHeight="1" x14ac:dyDescent="0.25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</row>
    <row r="370" spans="1:46" ht="15.75" customHeight="1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</row>
    <row r="371" spans="1:46" ht="15.75" customHeight="1" x14ac:dyDescent="0.25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</row>
    <row r="372" spans="1:46" ht="15.75" customHeight="1" x14ac:dyDescent="0.25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</row>
    <row r="373" spans="1:46" ht="15.75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</row>
    <row r="374" spans="1:46" ht="15.75" customHeight="1" x14ac:dyDescent="0.25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</row>
    <row r="375" spans="1:46" ht="15.75" customHeight="1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</row>
    <row r="376" spans="1:46" ht="15.75" customHeight="1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</row>
    <row r="377" spans="1:46" ht="15.75" customHeight="1" x14ac:dyDescent="0.25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</row>
    <row r="378" spans="1:46" ht="15.75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</row>
    <row r="379" spans="1:46" ht="15.75" customHeight="1" x14ac:dyDescent="0.25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</row>
    <row r="380" spans="1:46" ht="15.75" customHeight="1" x14ac:dyDescent="0.25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</row>
    <row r="381" spans="1:46" ht="15.75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</row>
    <row r="382" spans="1:46" ht="15.75" customHeight="1" x14ac:dyDescent="0.25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</row>
    <row r="383" spans="1:46" ht="15.75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</row>
    <row r="384" spans="1:46" ht="15.75" customHeight="1" x14ac:dyDescent="0.25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</row>
    <row r="385" spans="1:46" ht="15.75" customHeight="1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</row>
    <row r="386" spans="1:46" ht="15.75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</row>
    <row r="387" spans="1:46" ht="15.75" customHeight="1" x14ac:dyDescent="0.25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</row>
    <row r="388" spans="1:46" ht="15.75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</row>
    <row r="389" spans="1:46" ht="15.75" customHeight="1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</row>
    <row r="390" spans="1:46" ht="15.75" customHeight="1" x14ac:dyDescent="0.25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</row>
    <row r="391" spans="1:46" ht="15.75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</row>
    <row r="392" spans="1:46" ht="15.75" customHeight="1" x14ac:dyDescent="0.25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</row>
    <row r="393" spans="1:46" ht="15.75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</row>
    <row r="394" spans="1:46" ht="15.75" customHeight="1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</row>
    <row r="395" spans="1:46" ht="15.75" customHeight="1" x14ac:dyDescent="0.25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</row>
    <row r="396" spans="1:46" ht="15.75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</row>
    <row r="397" spans="1:46" ht="15.75" customHeight="1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</row>
    <row r="398" spans="1:46" ht="15.75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</row>
    <row r="399" spans="1:46" ht="15.75" customHeight="1" x14ac:dyDescent="0.25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</row>
    <row r="400" spans="1:46" ht="15.75" customHeight="1" x14ac:dyDescent="0.25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</row>
    <row r="401" spans="1:46" ht="15.75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</row>
    <row r="402" spans="1:46" ht="15.75" customHeight="1" x14ac:dyDescent="0.25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4"/>
      <c r="AS402" s="44"/>
      <c r="AT402" s="44"/>
    </row>
    <row r="403" spans="1:46" ht="15.75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4"/>
      <c r="AS403" s="44"/>
      <c r="AT403" s="44"/>
    </row>
    <row r="404" spans="1:46" ht="15.75" customHeight="1" x14ac:dyDescent="0.25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44"/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  <c r="AQ404" s="44"/>
      <c r="AR404" s="44"/>
      <c r="AS404" s="44"/>
      <c r="AT404" s="44"/>
    </row>
    <row r="405" spans="1:46" ht="15.75" customHeight="1" x14ac:dyDescent="0.25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</row>
    <row r="406" spans="1:46" ht="15.75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4"/>
      <c r="AS406" s="44"/>
      <c r="AT406" s="44"/>
    </row>
    <row r="407" spans="1:46" ht="15.75" customHeight="1" x14ac:dyDescent="0.25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  <c r="AQ407" s="44"/>
      <c r="AR407" s="44"/>
      <c r="AS407" s="44"/>
      <c r="AT407" s="44"/>
    </row>
    <row r="408" spans="1:46" ht="15.75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</row>
    <row r="409" spans="1:46" ht="15.75" customHeight="1" x14ac:dyDescent="0.25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  <c r="AQ409" s="44"/>
      <c r="AR409" s="44"/>
      <c r="AS409" s="44"/>
      <c r="AT409" s="44"/>
    </row>
    <row r="410" spans="1:46" ht="15.75" customHeight="1" x14ac:dyDescent="0.25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</row>
    <row r="411" spans="1:46" ht="15.75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</row>
    <row r="412" spans="1:46" ht="15.75" customHeight="1" x14ac:dyDescent="0.2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</row>
    <row r="413" spans="1:46" ht="15.75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</row>
    <row r="414" spans="1:46" ht="15.75" customHeight="1" x14ac:dyDescent="0.25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</row>
    <row r="415" spans="1:46" ht="15.75" customHeight="1" x14ac:dyDescent="0.25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  <c r="AQ415" s="44"/>
      <c r="AR415" s="44"/>
      <c r="AS415" s="44"/>
      <c r="AT415" s="44"/>
    </row>
    <row r="416" spans="1:46" ht="15.75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44"/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  <c r="AP416" s="44"/>
      <c r="AQ416" s="44"/>
      <c r="AR416" s="44"/>
      <c r="AS416" s="44"/>
      <c r="AT416" s="44"/>
    </row>
    <row r="417" spans="1:46" ht="15.75" customHeight="1" x14ac:dyDescent="0.25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44"/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  <c r="AQ417" s="44"/>
      <c r="AR417" s="44"/>
      <c r="AS417" s="44"/>
      <c r="AT417" s="44"/>
    </row>
    <row r="418" spans="1:46" ht="15.75" customHeight="1" x14ac:dyDescent="0.25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  <c r="AQ418" s="44"/>
      <c r="AR418" s="44"/>
      <c r="AS418" s="44"/>
      <c r="AT418" s="44"/>
    </row>
    <row r="419" spans="1:46" ht="15.75" customHeight="1" x14ac:dyDescent="0.25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4"/>
      <c r="AR419" s="44"/>
      <c r="AS419" s="44"/>
      <c r="AT419" s="44"/>
    </row>
    <row r="420" spans="1:46" ht="15.75" customHeight="1" x14ac:dyDescent="0.2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4"/>
      <c r="AR420" s="44"/>
      <c r="AS420" s="44"/>
      <c r="AT420" s="44"/>
    </row>
    <row r="421" spans="1:46" ht="15.75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44"/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  <c r="AQ421" s="44"/>
      <c r="AR421" s="44"/>
      <c r="AS421" s="44"/>
      <c r="AT421" s="44"/>
    </row>
    <row r="422" spans="1:46" ht="15.75" customHeight="1" x14ac:dyDescent="0.25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44"/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  <c r="AQ422" s="44"/>
      <c r="AR422" s="44"/>
      <c r="AS422" s="44"/>
      <c r="AT422" s="44"/>
    </row>
    <row r="423" spans="1:46" ht="15.75" customHeight="1" x14ac:dyDescent="0.25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</row>
    <row r="424" spans="1:46" ht="15.75" customHeight="1" x14ac:dyDescent="0.25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  <c r="AQ424" s="44"/>
      <c r="AR424" s="44"/>
      <c r="AS424" s="44"/>
      <c r="AT424" s="44"/>
    </row>
    <row r="425" spans="1:46" ht="15.75" customHeight="1" x14ac:dyDescent="0.25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  <c r="AQ425" s="44"/>
      <c r="AR425" s="44"/>
      <c r="AS425" s="44"/>
      <c r="AT425" s="44"/>
    </row>
    <row r="426" spans="1:46" ht="15.75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44"/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  <c r="AQ426" s="44"/>
      <c r="AR426" s="44"/>
      <c r="AS426" s="44"/>
      <c r="AT426" s="44"/>
    </row>
    <row r="427" spans="1:46" ht="15.75" customHeight="1" x14ac:dyDescent="0.25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</row>
    <row r="428" spans="1:46" ht="15.75" customHeight="1" x14ac:dyDescent="0.25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</row>
    <row r="429" spans="1:46" ht="15.75" customHeight="1" x14ac:dyDescent="0.25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</row>
    <row r="430" spans="1:46" ht="15.75" customHeight="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</row>
    <row r="431" spans="1:46" ht="15.75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</row>
    <row r="432" spans="1:46" ht="15.75" customHeight="1" x14ac:dyDescent="0.25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</row>
    <row r="433" spans="1:46" ht="15.75" customHeight="1" x14ac:dyDescent="0.25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</row>
    <row r="434" spans="1:46" ht="15.75" customHeight="1" x14ac:dyDescent="0.25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</row>
    <row r="435" spans="1:46" ht="15.75" customHeight="1" x14ac:dyDescent="0.25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</row>
    <row r="436" spans="1:46" ht="15.75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</row>
    <row r="437" spans="1:46" ht="15.75" customHeight="1" x14ac:dyDescent="0.25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</row>
    <row r="438" spans="1:46" ht="15.75" customHeight="1" x14ac:dyDescent="0.25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</row>
    <row r="439" spans="1:46" ht="15.75" customHeight="1" x14ac:dyDescent="0.25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</row>
    <row r="440" spans="1:46" ht="15.75" customHeight="1" x14ac:dyDescent="0.2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</row>
    <row r="441" spans="1:46" ht="15.75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</row>
    <row r="442" spans="1:46" ht="15.75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</row>
    <row r="443" spans="1:46" ht="15.75" customHeight="1" x14ac:dyDescent="0.25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44"/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  <c r="AQ443" s="44"/>
      <c r="AR443" s="44"/>
      <c r="AS443" s="44"/>
      <c r="AT443" s="44"/>
    </row>
    <row r="444" spans="1:46" ht="15.75" customHeight="1" x14ac:dyDescent="0.25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</row>
    <row r="445" spans="1:46" ht="15.75" customHeight="1" x14ac:dyDescent="0.25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</row>
    <row r="446" spans="1:46" ht="15.75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</row>
    <row r="447" spans="1:46" ht="15.75" customHeight="1" x14ac:dyDescent="0.25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44"/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  <c r="AQ447" s="44"/>
      <c r="AR447" s="44"/>
      <c r="AS447" s="44"/>
      <c r="AT447" s="44"/>
    </row>
    <row r="448" spans="1:46" ht="15.75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44"/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  <c r="AQ448" s="44"/>
      <c r="AR448" s="44"/>
      <c r="AS448" s="44"/>
      <c r="AT448" s="44"/>
    </row>
    <row r="449" spans="1:46" ht="15.75" customHeight="1" x14ac:dyDescent="0.25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44"/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  <c r="AQ449" s="44"/>
      <c r="AR449" s="44"/>
      <c r="AS449" s="44"/>
      <c r="AT449" s="44"/>
    </row>
    <row r="450" spans="1:46" ht="15.75" customHeight="1" x14ac:dyDescent="0.25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</row>
    <row r="451" spans="1:46" ht="15.75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4"/>
      <c r="AR451" s="44"/>
      <c r="AS451" s="44"/>
      <c r="AT451" s="44"/>
    </row>
    <row r="452" spans="1:46" ht="15.75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  <c r="AQ452" s="44"/>
      <c r="AR452" s="44"/>
      <c r="AS452" s="44"/>
      <c r="AT452" s="44"/>
    </row>
    <row r="453" spans="1:46" ht="15.75" customHeight="1" x14ac:dyDescent="0.25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4"/>
      <c r="AR453" s="44"/>
      <c r="AS453" s="44"/>
      <c r="AT453" s="44"/>
    </row>
    <row r="454" spans="1:46" ht="15.75" customHeight="1" x14ac:dyDescent="0.25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4"/>
      <c r="AR454" s="44"/>
      <c r="AS454" s="44"/>
      <c r="AT454" s="44"/>
    </row>
    <row r="455" spans="1:46" ht="15.75" customHeight="1" x14ac:dyDescent="0.25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</row>
    <row r="456" spans="1:46" ht="15.75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</row>
    <row r="457" spans="1:46" ht="15.75" customHeight="1" x14ac:dyDescent="0.25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  <c r="AQ457" s="44"/>
      <c r="AR457" s="44"/>
      <c r="AS457" s="44"/>
      <c r="AT457" s="44"/>
    </row>
    <row r="458" spans="1:46" ht="15.75" customHeight="1" x14ac:dyDescent="0.25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44"/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  <c r="AQ458" s="44"/>
      <c r="AR458" s="44"/>
      <c r="AS458" s="44"/>
      <c r="AT458" s="44"/>
    </row>
    <row r="459" spans="1:46" ht="15.75" customHeight="1" x14ac:dyDescent="0.25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</row>
    <row r="460" spans="1:46" ht="15.75" customHeight="1" x14ac:dyDescent="0.25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</row>
    <row r="461" spans="1:46" ht="15.75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  <c r="AQ461" s="44"/>
      <c r="AR461" s="44"/>
      <c r="AS461" s="44"/>
      <c r="AT461" s="44"/>
    </row>
    <row r="462" spans="1:46" ht="15.75" customHeight="1" x14ac:dyDescent="0.25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  <c r="AQ462" s="44"/>
      <c r="AR462" s="44"/>
      <c r="AS462" s="44"/>
      <c r="AT462" s="44"/>
    </row>
    <row r="463" spans="1:46" ht="15.75" customHeight="1" x14ac:dyDescent="0.25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44"/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  <c r="AQ463" s="44"/>
      <c r="AR463" s="44"/>
      <c r="AS463" s="44"/>
      <c r="AT463" s="44"/>
    </row>
    <row r="464" spans="1:46" ht="15.75" customHeight="1" x14ac:dyDescent="0.25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44"/>
      <c r="AT464" s="44"/>
    </row>
    <row r="465" spans="1:46" ht="15.75" customHeight="1" x14ac:dyDescent="0.25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</row>
    <row r="466" spans="1:46" ht="15.75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</row>
    <row r="467" spans="1:46" ht="15.75" customHeight="1" x14ac:dyDescent="0.25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</row>
    <row r="468" spans="1:46" ht="15.75" customHeight="1" x14ac:dyDescent="0.25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</row>
    <row r="469" spans="1:46" ht="15.75" customHeight="1" x14ac:dyDescent="0.25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</row>
    <row r="470" spans="1:46" ht="15.75" customHeight="1" x14ac:dyDescent="0.25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</row>
    <row r="471" spans="1:46" ht="15.75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</row>
    <row r="472" spans="1:46" ht="15.75" customHeight="1" x14ac:dyDescent="0.25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</row>
    <row r="473" spans="1:46" ht="15.75" customHeight="1" x14ac:dyDescent="0.25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</row>
    <row r="474" spans="1:46" ht="15.75" customHeight="1" x14ac:dyDescent="0.25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</row>
    <row r="475" spans="1:46" ht="15.75" customHeight="1" x14ac:dyDescent="0.25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</row>
    <row r="476" spans="1:46" ht="15.75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</row>
    <row r="477" spans="1:46" ht="15.75" customHeight="1" x14ac:dyDescent="0.25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</row>
    <row r="478" spans="1:46" ht="15.75" customHeight="1" x14ac:dyDescent="0.25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</row>
    <row r="479" spans="1:46" ht="15.75" customHeight="1" x14ac:dyDescent="0.25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</row>
    <row r="480" spans="1:46" ht="15.75" customHeight="1" x14ac:dyDescent="0.25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</row>
    <row r="481" spans="1:46" ht="15.75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4"/>
      <c r="AR481" s="44"/>
      <c r="AS481" s="44"/>
      <c r="AT481" s="44"/>
    </row>
    <row r="482" spans="1:46" ht="15.75" customHeight="1" x14ac:dyDescent="0.25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4"/>
      <c r="AR482" s="44"/>
      <c r="AS482" s="44"/>
      <c r="AT482" s="44"/>
    </row>
    <row r="483" spans="1:46" ht="15.75" customHeight="1" x14ac:dyDescent="0.25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</row>
    <row r="484" spans="1:46" ht="15.75" customHeight="1" x14ac:dyDescent="0.25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  <c r="AQ484" s="44"/>
      <c r="AR484" s="44"/>
      <c r="AS484" s="44"/>
      <c r="AT484" s="44"/>
    </row>
    <row r="485" spans="1:46" ht="15.75" customHeight="1" x14ac:dyDescent="0.25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44"/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  <c r="AQ485" s="44"/>
      <c r="AR485" s="44"/>
      <c r="AS485" s="44"/>
      <c r="AT485" s="44"/>
    </row>
    <row r="486" spans="1:46" ht="15.75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</row>
    <row r="487" spans="1:46" ht="15.75" customHeight="1" x14ac:dyDescent="0.25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4"/>
      <c r="AR487" s="44"/>
      <c r="AS487" s="44"/>
      <c r="AT487" s="44"/>
    </row>
    <row r="488" spans="1:46" ht="15.75" customHeight="1" x14ac:dyDescent="0.25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4"/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  <c r="AQ488" s="44"/>
      <c r="AR488" s="44"/>
      <c r="AS488" s="44"/>
      <c r="AT488" s="44"/>
    </row>
    <row r="489" spans="1:46" ht="15.75" customHeight="1" x14ac:dyDescent="0.25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44"/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  <c r="AQ489" s="44"/>
      <c r="AR489" s="44"/>
      <c r="AS489" s="44"/>
      <c r="AT489" s="44"/>
    </row>
    <row r="490" spans="1:46" ht="15.75" customHeight="1" x14ac:dyDescent="0.25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4"/>
      <c r="AR490" s="44"/>
      <c r="AS490" s="44"/>
      <c r="AT490" s="44"/>
    </row>
    <row r="491" spans="1:46" ht="15.75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4"/>
      <c r="AR491" s="44"/>
      <c r="AS491" s="44"/>
      <c r="AT491" s="44"/>
    </row>
    <row r="492" spans="1:46" ht="15.75" customHeight="1" x14ac:dyDescent="0.25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44"/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  <c r="AQ492" s="44"/>
      <c r="AR492" s="44"/>
      <c r="AS492" s="44"/>
      <c r="AT492" s="44"/>
    </row>
    <row r="493" spans="1:46" ht="15.75" customHeight="1" x14ac:dyDescent="0.25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44"/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  <c r="AQ493" s="44"/>
      <c r="AR493" s="44"/>
      <c r="AS493" s="44"/>
      <c r="AT493" s="44"/>
    </row>
    <row r="494" spans="1:46" ht="15.75" customHeight="1" x14ac:dyDescent="0.25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44"/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  <c r="AQ494" s="44"/>
      <c r="AR494" s="44"/>
      <c r="AS494" s="44"/>
      <c r="AT494" s="44"/>
    </row>
    <row r="495" spans="1:46" ht="15.75" customHeight="1" x14ac:dyDescent="0.25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</row>
    <row r="496" spans="1:46" ht="15.75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4"/>
      <c r="AR496" s="44"/>
      <c r="AS496" s="44"/>
      <c r="AT496" s="44"/>
    </row>
    <row r="497" spans="1:46" ht="15.75" customHeight="1" x14ac:dyDescent="0.25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4"/>
      <c r="AR497" s="44"/>
      <c r="AS497" s="44"/>
      <c r="AT497" s="44"/>
    </row>
    <row r="498" spans="1:46" ht="15.75" customHeight="1" x14ac:dyDescent="0.25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44"/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  <c r="AQ498" s="44"/>
      <c r="AR498" s="44"/>
      <c r="AS498" s="44"/>
      <c r="AT498" s="44"/>
    </row>
    <row r="499" spans="1:46" ht="15.75" customHeight="1" x14ac:dyDescent="0.25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4"/>
      <c r="AR499" s="44"/>
      <c r="AS499" s="44"/>
      <c r="AT499" s="44"/>
    </row>
    <row r="500" spans="1:46" ht="15.75" customHeight="1" x14ac:dyDescent="0.25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4"/>
      <c r="AR500" s="44"/>
      <c r="AS500" s="44"/>
      <c r="AT500" s="44"/>
    </row>
    <row r="501" spans="1:46" ht="15.75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44"/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  <c r="AQ501" s="44"/>
      <c r="AR501" s="44"/>
      <c r="AS501" s="44"/>
      <c r="AT501" s="44"/>
    </row>
    <row r="502" spans="1:46" ht="15.75" customHeight="1" x14ac:dyDescent="0.25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4"/>
      <c r="AR502" s="44"/>
      <c r="AS502" s="44"/>
      <c r="AT502" s="44"/>
    </row>
    <row r="503" spans="1:46" ht="15.75" customHeight="1" x14ac:dyDescent="0.25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4"/>
      <c r="AR503" s="44"/>
      <c r="AS503" s="44"/>
      <c r="AT503" s="44"/>
    </row>
    <row r="504" spans="1:46" ht="15.75" customHeight="1" x14ac:dyDescent="0.25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</row>
    <row r="505" spans="1:46" ht="15.75" customHeight="1" x14ac:dyDescent="0.25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  <c r="AQ505" s="44"/>
      <c r="AR505" s="44"/>
      <c r="AS505" s="44"/>
      <c r="AT505" s="44"/>
    </row>
    <row r="506" spans="1:46" ht="15.75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  <c r="AQ506" s="44"/>
      <c r="AR506" s="44"/>
      <c r="AS506" s="44"/>
      <c r="AT506" s="44"/>
    </row>
    <row r="507" spans="1:46" ht="15.75" customHeight="1" x14ac:dyDescent="0.25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4"/>
      <c r="AR507" s="44"/>
      <c r="AS507" s="44"/>
      <c r="AT507" s="44"/>
    </row>
    <row r="508" spans="1:46" ht="15.75" customHeight="1" x14ac:dyDescent="0.25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4"/>
      <c r="AR508" s="44"/>
      <c r="AS508" s="44"/>
      <c r="AT508" s="44"/>
    </row>
    <row r="509" spans="1:46" ht="15.75" customHeight="1" x14ac:dyDescent="0.25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  <c r="AQ509" s="44"/>
      <c r="AR509" s="44"/>
      <c r="AS509" s="44"/>
      <c r="AT509" s="44"/>
    </row>
    <row r="510" spans="1:46" ht="15.75" customHeight="1" x14ac:dyDescent="0.25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4"/>
      <c r="AR510" s="44"/>
      <c r="AS510" s="44"/>
      <c r="AT510" s="44"/>
    </row>
    <row r="511" spans="1:46" ht="15.75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4"/>
      <c r="AR511" s="44"/>
      <c r="AS511" s="44"/>
      <c r="AT511" s="44"/>
    </row>
    <row r="512" spans="1:46" ht="15.75" customHeight="1" x14ac:dyDescent="0.25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44"/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  <c r="AQ512" s="44"/>
      <c r="AR512" s="44"/>
      <c r="AS512" s="44"/>
      <c r="AT512" s="44"/>
    </row>
    <row r="513" spans="1:46" ht="15.75" customHeight="1" x14ac:dyDescent="0.25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</row>
    <row r="514" spans="1:46" ht="15.75" customHeight="1" x14ac:dyDescent="0.25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44"/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  <c r="AQ514" s="44"/>
      <c r="AR514" s="44"/>
      <c r="AS514" s="44"/>
      <c r="AT514" s="44"/>
    </row>
    <row r="515" spans="1:46" ht="15.75" customHeight="1" x14ac:dyDescent="0.25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  <c r="AQ515" s="44"/>
      <c r="AR515" s="44"/>
      <c r="AS515" s="44"/>
      <c r="AT515" s="44"/>
    </row>
    <row r="516" spans="1:46" ht="15.75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4"/>
      <c r="AR516" s="44"/>
      <c r="AS516" s="44"/>
      <c r="AT516" s="44"/>
    </row>
    <row r="517" spans="1:46" ht="15.75" customHeight="1" x14ac:dyDescent="0.25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</row>
    <row r="518" spans="1:46" ht="15.75" customHeight="1" x14ac:dyDescent="0.25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</row>
    <row r="519" spans="1:46" ht="15.75" customHeight="1" x14ac:dyDescent="0.25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</row>
    <row r="520" spans="1:46" ht="15.75" customHeight="1" x14ac:dyDescent="0.25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</row>
    <row r="521" spans="1:46" ht="15.75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</row>
    <row r="522" spans="1:46" ht="15.75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</row>
    <row r="523" spans="1:46" ht="15.75" customHeight="1" x14ac:dyDescent="0.25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</row>
    <row r="524" spans="1:46" ht="15.75" customHeight="1" x14ac:dyDescent="0.25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</row>
    <row r="525" spans="1:46" ht="15.75" customHeight="1" x14ac:dyDescent="0.25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</row>
    <row r="526" spans="1:46" ht="15.75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</row>
    <row r="527" spans="1:46" ht="15.75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</row>
    <row r="528" spans="1:46" ht="15.75" customHeight="1" x14ac:dyDescent="0.25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</row>
    <row r="529" spans="1:46" ht="15.75" customHeight="1" x14ac:dyDescent="0.25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</row>
    <row r="530" spans="1:46" ht="15.75" customHeight="1" x14ac:dyDescent="0.25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</row>
    <row r="531" spans="1:46" ht="15.75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</row>
    <row r="532" spans="1:46" ht="15.75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</row>
    <row r="533" spans="1:46" ht="15.75" customHeight="1" x14ac:dyDescent="0.25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</row>
    <row r="534" spans="1:46" ht="15.75" customHeight="1" x14ac:dyDescent="0.25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</row>
    <row r="535" spans="1:46" ht="15.75" customHeight="1" x14ac:dyDescent="0.25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</row>
    <row r="536" spans="1:46" ht="15.75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</row>
    <row r="537" spans="1:46" ht="15.75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</row>
    <row r="538" spans="1:46" ht="15.75" customHeight="1" x14ac:dyDescent="0.25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</row>
    <row r="539" spans="1:46" ht="15.75" customHeight="1" x14ac:dyDescent="0.25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</row>
    <row r="540" spans="1:46" ht="15.75" customHeight="1" x14ac:dyDescent="0.25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</row>
    <row r="541" spans="1:46" ht="15.75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</row>
    <row r="542" spans="1:46" ht="15.75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</row>
    <row r="543" spans="1:46" ht="15.75" customHeight="1" x14ac:dyDescent="0.25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</row>
    <row r="544" spans="1:46" ht="15.75" customHeight="1" x14ac:dyDescent="0.25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</row>
    <row r="545" spans="1:46" ht="15.75" customHeight="1" x14ac:dyDescent="0.25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</row>
    <row r="546" spans="1:46" ht="15.75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</row>
    <row r="547" spans="1:46" ht="15.75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</row>
    <row r="548" spans="1:46" ht="15.75" customHeight="1" x14ac:dyDescent="0.25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</row>
    <row r="549" spans="1:46" ht="15.75" customHeight="1" x14ac:dyDescent="0.25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</row>
    <row r="550" spans="1:46" ht="15.75" customHeight="1" x14ac:dyDescent="0.25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</row>
    <row r="551" spans="1:46" ht="15.75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</row>
    <row r="552" spans="1:46" ht="15.75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</row>
    <row r="553" spans="1:46" ht="15.75" customHeight="1" x14ac:dyDescent="0.25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</row>
    <row r="554" spans="1:46" ht="15.75" customHeight="1" x14ac:dyDescent="0.25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</row>
    <row r="555" spans="1:46" ht="15.75" customHeight="1" x14ac:dyDescent="0.25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</row>
    <row r="556" spans="1:46" ht="15.75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4"/>
      <c r="AR556" s="44"/>
      <c r="AS556" s="44"/>
      <c r="AT556" s="44"/>
    </row>
    <row r="557" spans="1:46" ht="15.75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</row>
    <row r="558" spans="1:46" ht="15.75" customHeight="1" x14ac:dyDescent="0.25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</row>
    <row r="559" spans="1:46" ht="15.75" customHeight="1" x14ac:dyDescent="0.25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</row>
    <row r="560" spans="1:46" ht="15.75" customHeight="1" x14ac:dyDescent="0.25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</row>
    <row r="561" spans="1:46" ht="15.75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</row>
    <row r="562" spans="1:46" ht="15.75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</row>
    <row r="563" spans="1:46" ht="15.75" customHeight="1" x14ac:dyDescent="0.25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</row>
    <row r="564" spans="1:46" ht="15.75" customHeight="1" x14ac:dyDescent="0.25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</row>
    <row r="565" spans="1:46" ht="15.75" customHeight="1" x14ac:dyDescent="0.25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</row>
    <row r="566" spans="1:46" ht="15.75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</row>
    <row r="567" spans="1:46" ht="15.75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</row>
    <row r="568" spans="1:46" ht="15.75" customHeight="1" x14ac:dyDescent="0.25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</row>
    <row r="569" spans="1:46" ht="15.75" customHeight="1" x14ac:dyDescent="0.25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</row>
    <row r="570" spans="1:46" ht="15.75" customHeight="1" x14ac:dyDescent="0.25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</row>
    <row r="571" spans="1:46" ht="15.75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</row>
    <row r="572" spans="1:46" ht="15.75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  <c r="AQ572" s="44"/>
      <c r="AR572" s="44"/>
      <c r="AS572" s="44"/>
      <c r="AT572" s="44"/>
    </row>
    <row r="573" spans="1:46" ht="15.75" customHeight="1" x14ac:dyDescent="0.25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</row>
    <row r="574" spans="1:46" ht="15.75" customHeight="1" x14ac:dyDescent="0.25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</row>
    <row r="575" spans="1:46" ht="15.75" customHeight="1" x14ac:dyDescent="0.25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</row>
    <row r="576" spans="1:46" ht="15.75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</row>
    <row r="577" spans="1:46" ht="15.75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</row>
    <row r="578" spans="1:46" ht="15.75" customHeight="1" x14ac:dyDescent="0.25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</row>
    <row r="579" spans="1:46" ht="15.75" customHeight="1" x14ac:dyDescent="0.25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</row>
    <row r="580" spans="1:46" ht="15.75" customHeight="1" x14ac:dyDescent="0.25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</row>
    <row r="581" spans="1:46" ht="15.75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</row>
    <row r="582" spans="1:46" ht="15.75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</row>
    <row r="583" spans="1:46" ht="15.75" customHeight="1" x14ac:dyDescent="0.25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</row>
    <row r="584" spans="1:46" ht="15.75" customHeight="1" x14ac:dyDescent="0.25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</row>
    <row r="585" spans="1:46" ht="15.75" customHeight="1" x14ac:dyDescent="0.25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</row>
    <row r="586" spans="1:46" ht="15.75" customHeight="1" x14ac:dyDescent="0.25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</row>
    <row r="587" spans="1:46" ht="15.75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</row>
    <row r="588" spans="1:46" ht="15.75" customHeight="1" x14ac:dyDescent="0.25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</row>
    <row r="589" spans="1:46" ht="15.75" customHeight="1" x14ac:dyDescent="0.25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</row>
    <row r="590" spans="1:46" ht="15.75" customHeight="1" x14ac:dyDescent="0.25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</row>
    <row r="591" spans="1:46" ht="15.75" customHeight="1" x14ac:dyDescent="0.25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</row>
    <row r="592" spans="1:46" ht="15.75" customHeight="1" x14ac:dyDescent="0.25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</row>
    <row r="593" spans="1:46" ht="15.75" customHeight="1" x14ac:dyDescent="0.25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</row>
    <row r="594" spans="1:46" ht="15.75" customHeight="1" x14ac:dyDescent="0.25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</row>
    <row r="595" spans="1:46" ht="15.75" customHeight="1" x14ac:dyDescent="0.25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</row>
    <row r="596" spans="1:46" ht="15.75" customHeight="1" x14ac:dyDescent="0.25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</row>
    <row r="597" spans="1:46" ht="15.75" customHeight="1" x14ac:dyDescent="0.25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</row>
    <row r="598" spans="1:46" ht="15.75" customHeight="1" x14ac:dyDescent="0.25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  <c r="AQ598" s="44"/>
      <c r="AR598" s="44"/>
      <c r="AS598" s="44"/>
      <c r="AT598" s="44"/>
    </row>
    <row r="599" spans="1:46" ht="15.75" customHeight="1" x14ac:dyDescent="0.25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</row>
    <row r="600" spans="1:46" ht="15.75" customHeight="1" x14ac:dyDescent="0.25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</row>
    <row r="601" spans="1:46" ht="15.75" customHeight="1" x14ac:dyDescent="0.25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</row>
    <row r="602" spans="1:46" ht="15.75" customHeight="1" x14ac:dyDescent="0.25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</row>
    <row r="603" spans="1:46" ht="15.75" customHeight="1" x14ac:dyDescent="0.25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</row>
    <row r="604" spans="1:46" ht="15.75" customHeight="1" x14ac:dyDescent="0.25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</row>
    <row r="605" spans="1:46" ht="15.75" customHeight="1" x14ac:dyDescent="0.25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</row>
    <row r="606" spans="1:46" ht="15.75" customHeight="1" x14ac:dyDescent="0.25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</row>
    <row r="607" spans="1:46" ht="15.75" customHeight="1" x14ac:dyDescent="0.25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  <c r="AQ607" s="44"/>
      <c r="AR607" s="44"/>
      <c r="AS607" s="44"/>
      <c r="AT607" s="44"/>
    </row>
    <row r="608" spans="1:46" ht="15.75" customHeight="1" x14ac:dyDescent="0.25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4"/>
      <c r="AR608" s="44"/>
      <c r="AS608" s="44"/>
      <c r="AT608" s="44"/>
    </row>
    <row r="609" spans="1:46" ht="15.75" customHeight="1" x14ac:dyDescent="0.25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44"/>
      <c r="AF609" s="44"/>
      <c r="AG609" s="44"/>
      <c r="AH609" s="44"/>
      <c r="AI609" s="44"/>
      <c r="AJ609" s="44"/>
      <c r="AK609" s="44"/>
      <c r="AL609" s="44"/>
      <c r="AM609" s="44"/>
      <c r="AN609" s="44"/>
      <c r="AO609" s="44"/>
      <c r="AP609" s="44"/>
      <c r="AQ609" s="44"/>
      <c r="AR609" s="44"/>
      <c r="AS609" s="44"/>
      <c r="AT609" s="44"/>
    </row>
    <row r="610" spans="1:46" ht="15.75" customHeight="1" x14ac:dyDescent="0.25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  <c r="AP610" s="44"/>
      <c r="AQ610" s="44"/>
      <c r="AR610" s="44"/>
      <c r="AS610" s="44"/>
      <c r="AT610" s="44"/>
    </row>
    <row r="611" spans="1:46" ht="15.75" customHeight="1" x14ac:dyDescent="0.25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  <c r="AP611" s="44"/>
      <c r="AQ611" s="44"/>
      <c r="AR611" s="44"/>
      <c r="AS611" s="44"/>
      <c r="AT611" s="44"/>
    </row>
    <row r="612" spans="1:46" ht="15.75" customHeight="1" x14ac:dyDescent="0.25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</row>
    <row r="613" spans="1:46" ht="15.75" customHeight="1" x14ac:dyDescent="0.25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  <c r="AQ613" s="44"/>
      <c r="AR613" s="44"/>
      <c r="AS613" s="44"/>
      <c r="AT613" s="44"/>
    </row>
    <row r="614" spans="1:46" ht="15.75" customHeight="1" x14ac:dyDescent="0.25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44"/>
      <c r="AT614" s="44"/>
    </row>
    <row r="615" spans="1:46" ht="15.75" customHeight="1" x14ac:dyDescent="0.25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44"/>
      <c r="AF615" s="44"/>
      <c r="AG615" s="44"/>
      <c r="AH615" s="44"/>
      <c r="AI615" s="44"/>
      <c r="AJ615" s="44"/>
      <c r="AK615" s="44"/>
      <c r="AL615" s="44"/>
      <c r="AM615" s="44"/>
      <c r="AN615" s="44"/>
      <c r="AO615" s="44"/>
      <c r="AP615" s="44"/>
      <c r="AQ615" s="44"/>
      <c r="AR615" s="44"/>
      <c r="AS615" s="44"/>
      <c r="AT615" s="44"/>
    </row>
    <row r="616" spans="1:46" ht="15.75" customHeight="1" x14ac:dyDescent="0.25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  <c r="AP616" s="44"/>
      <c r="AQ616" s="44"/>
      <c r="AR616" s="44"/>
      <c r="AS616" s="44"/>
      <c r="AT616" s="44"/>
    </row>
    <row r="617" spans="1:46" ht="15.75" customHeight="1" x14ac:dyDescent="0.25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  <c r="AP617" s="44"/>
      <c r="AQ617" s="44"/>
      <c r="AR617" s="44"/>
      <c r="AS617" s="44"/>
      <c r="AT617" s="44"/>
    </row>
    <row r="618" spans="1:46" ht="15.75" customHeight="1" x14ac:dyDescent="0.25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  <c r="AP618" s="44"/>
      <c r="AQ618" s="44"/>
      <c r="AR618" s="44"/>
      <c r="AS618" s="44"/>
      <c r="AT618" s="44"/>
    </row>
    <row r="619" spans="1:46" ht="15.75" customHeight="1" x14ac:dyDescent="0.25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  <c r="AP619" s="44"/>
      <c r="AQ619" s="44"/>
      <c r="AR619" s="44"/>
      <c r="AS619" s="44"/>
      <c r="AT619" s="44"/>
    </row>
    <row r="620" spans="1:46" ht="15.75" customHeight="1" x14ac:dyDescent="0.25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44"/>
      <c r="AF620" s="44"/>
      <c r="AG620" s="44"/>
      <c r="AH620" s="44"/>
      <c r="AI620" s="44"/>
      <c r="AJ620" s="44"/>
      <c r="AK620" s="44"/>
      <c r="AL620" s="44"/>
      <c r="AM620" s="44"/>
      <c r="AN620" s="44"/>
      <c r="AO620" s="44"/>
      <c r="AP620" s="44"/>
      <c r="AQ620" s="44"/>
      <c r="AR620" s="44"/>
      <c r="AS620" s="44"/>
      <c r="AT620" s="44"/>
    </row>
    <row r="621" spans="1:46" ht="15.75" customHeight="1" x14ac:dyDescent="0.25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</row>
    <row r="622" spans="1:46" ht="15.75" customHeight="1" x14ac:dyDescent="0.25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44"/>
      <c r="AF622" s="44"/>
      <c r="AG622" s="44"/>
      <c r="AH622" s="44"/>
      <c r="AI622" s="44"/>
      <c r="AJ622" s="44"/>
      <c r="AK622" s="44"/>
      <c r="AL622" s="44"/>
      <c r="AM622" s="44"/>
      <c r="AN622" s="44"/>
      <c r="AO622" s="44"/>
      <c r="AP622" s="44"/>
      <c r="AQ622" s="44"/>
      <c r="AR622" s="44"/>
      <c r="AS622" s="44"/>
      <c r="AT622" s="44"/>
    </row>
    <row r="623" spans="1:46" ht="15.75" customHeight="1" x14ac:dyDescent="0.25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44"/>
      <c r="AF623" s="44"/>
      <c r="AG623" s="44"/>
      <c r="AH623" s="44"/>
      <c r="AI623" s="44"/>
      <c r="AJ623" s="44"/>
      <c r="AK623" s="44"/>
      <c r="AL623" s="44"/>
      <c r="AM623" s="44"/>
      <c r="AN623" s="44"/>
      <c r="AO623" s="44"/>
      <c r="AP623" s="44"/>
      <c r="AQ623" s="44"/>
      <c r="AR623" s="44"/>
      <c r="AS623" s="44"/>
      <c r="AT623" s="44"/>
    </row>
    <row r="624" spans="1:46" ht="15.75" customHeight="1" x14ac:dyDescent="0.25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  <c r="AQ624" s="44"/>
      <c r="AR624" s="44"/>
      <c r="AS624" s="44"/>
      <c r="AT624" s="44"/>
    </row>
    <row r="625" spans="1:46" ht="15.75" customHeight="1" x14ac:dyDescent="0.25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4"/>
      <c r="AR625" s="44"/>
      <c r="AS625" s="44"/>
      <c r="AT625" s="44"/>
    </row>
    <row r="626" spans="1:46" ht="15.75" customHeight="1" x14ac:dyDescent="0.25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4"/>
      <c r="AR626" s="44"/>
      <c r="AS626" s="44"/>
      <c r="AT626" s="44"/>
    </row>
    <row r="627" spans="1:46" ht="15.75" customHeight="1" x14ac:dyDescent="0.25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  <c r="AN627" s="44"/>
      <c r="AO627" s="44"/>
      <c r="AP627" s="44"/>
      <c r="AQ627" s="44"/>
      <c r="AR627" s="44"/>
      <c r="AS627" s="44"/>
      <c r="AT627" s="44"/>
    </row>
    <row r="628" spans="1:46" ht="15.75" customHeight="1" x14ac:dyDescent="0.25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  <c r="AD628" s="44"/>
      <c r="AE628" s="44"/>
      <c r="AF628" s="44"/>
      <c r="AG628" s="44"/>
      <c r="AH628" s="44"/>
      <c r="AI628" s="44"/>
      <c r="AJ628" s="44"/>
      <c r="AK628" s="44"/>
      <c r="AL628" s="44"/>
      <c r="AM628" s="44"/>
      <c r="AN628" s="44"/>
      <c r="AO628" s="44"/>
      <c r="AP628" s="44"/>
      <c r="AQ628" s="44"/>
      <c r="AR628" s="44"/>
      <c r="AS628" s="44"/>
      <c r="AT628" s="44"/>
    </row>
    <row r="629" spans="1:46" ht="15.75" customHeight="1" x14ac:dyDescent="0.25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  <c r="AP629" s="44"/>
      <c r="AQ629" s="44"/>
      <c r="AR629" s="44"/>
      <c r="AS629" s="44"/>
      <c r="AT629" s="44"/>
    </row>
    <row r="630" spans="1:46" ht="15.75" customHeight="1" x14ac:dyDescent="0.25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</row>
    <row r="631" spans="1:46" ht="15.75" customHeight="1" x14ac:dyDescent="0.25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4"/>
      <c r="AR631" s="44"/>
      <c r="AS631" s="44"/>
      <c r="AT631" s="44"/>
    </row>
    <row r="632" spans="1:46" ht="15.75" customHeight="1" x14ac:dyDescent="0.25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4"/>
      <c r="AI632" s="44"/>
      <c r="AJ632" s="44"/>
      <c r="AK632" s="44"/>
      <c r="AL632" s="44"/>
      <c r="AM632" s="44"/>
      <c r="AN632" s="44"/>
      <c r="AO632" s="44"/>
      <c r="AP632" s="44"/>
      <c r="AQ632" s="44"/>
      <c r="AR632" s="44"/>
      <c r="AS632" s="44"/>
      <c r="AT632" s="44"/>
    </row>
    <row r="633" spans="1:46" ht="15.75" customHeight="1" x14ac:dyDescent="0.25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  <c r="AQ633" s="44"/>
      <c r="AR633" s="44"/>
      <c r="AS633" s="44"/>
      <c r="AT633" s="44"/>
    </row>
    <row r="634" spans="1:46" ht="15.75" customHeight="1" x14ac:dyDescent="0.25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4"/>
      <c r="AR634" s="44"/>
      <c r="AS634" s="44"/>
      <c r="AT634" s="44"/>
    </row>
    <row r="635" spans="1:46" ht="15.75" customHeight="1" x14ac:dyDescent="0.25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44"/>
      <c r="AF635" s="44"/>
      <c r="AG635" s="44"/>
      <c r="AH635" s="44"/>
      <c r="AI635" s="44"/>
      <c r="AJ635" s="44"/>
      <c r="AK635" s="44"/>
      <c r="AL635" s="44"/>
      <c r="AM635" s="44"/>
      <c r="AN635" s="44"/>
      <c r="AO635" s="44"/>
      <c r="AP635" s="44"/>
      <c r="AQ635" s="44"/>
      <c r="AR635" s="44"/>
      <c r="AS635" s="44"/>
      <c r="AT635" s="44"/>
    </row>
    <row r="636" spans="1:46" ht="15.75" customHeight="1" x14ac:dyDescent="0.25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4"/>
      <c r="AI636" s="44"/>
      <c r="AJ636" s="44"/>
      <c r="AK636" s="44"/>
      <c r="AL636" s="44"/>
      <c r="AM636" s="44"/>
      <c r="AN636" s="44"/>
      <c r="AO636" s="44"/>
      <c r="AP636" s="44"/>
      <c r="AQ636" s="44"/>
      <c r="AR636" s="44"/>
      <c r="AS636" s="44"/>
      <c r="AT636" s="44"/>
    </row>
    <row r="637" spans="1:46" ht="15.75" customHeight="1" x14ac:dyDescent="0.25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44"/>
      <c r="AF637" s="44"/>
      <c r="AG637" s="44"/>
      <c r="AH637" s="44"/>
      <c r="AI637" s="44"/>
      <c r="AJ637" s="44"/>
      <c r="AK637" s="44"/>
      <c r="AL637" s="44"/>
      <c r="AM637" s="44"/>
      <c r="AN637" s="44"/>
      <c r="AO637" s="44"/>
      <c r="AP637" s="44"/>
      <c r="AQ637" s="44"/>
      <c r="AR637" s="44"/>
      <c r="AS637" s="44"/>
      <c r="AT637" s="44"/>
    </row>
    <row r="638" spans="1:46" ht="15.75" customHeight="1" x14ac:dyDescent="0.25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  <c r="AQ638" s="44"/>
      <c r="AR638" s="44"/>
      <c r="AS638" s="44"/>
      <c r="AT638" s="44"/>
    </row>
    <row r="639" spans="1:46" ht="15.75" customHeight="1" x14ac:dyDescent="0.25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</row>
    <row r="640" spans="1:46" ht="15.75" customHeight="1" x14ac:dyDescent="0.25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4"/>
      <c r="AI640" s="44"/>
      <c r="AJ640" s="44"/>
      <c r="AK640" s="44"/>
      <c r="AL640" s="44"/>
      <c r="AM640" s="44"/>
      <c r="AN640" s="44"/>
      <c r="AO640" s="44"/>
      <c r="AP640" s="44"/>
      <c r="AQ640" s="44"/>
      <c r="AR640" s="44"/>
      <c r="AS640" s="44"/>
      <c r="AT640" s="44"/>
    </row>
    <row r="641" spans="1:46" ht="15.75" customHeight="1" x14ac:dyDescent="0.25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44"/>
      <c r="AF641" s="44"/>
      <c r="AG641" s="44"/>
      <c r="AH641" s="44"/>
      <c r="AI641" s="44"/>
      <c r="AJ641" s="44"/>
      <c r="AK641" s="44"/>
      <c r="AL641" s="44"/>
      <c r="AM641" s="44"/>
      <c r="AN641" s="44"/>
      <c r="AO641" s="44"/>
      <c r="AP641" s="44"/>
      <c r="AQ641" s="44"/>
      <c r="AR641" s="44"/>
      <c r="AS641" s="44"/>
      <c r="AT641" s="44"/>
    </row>
    <row r="642" spans="1:46" ht="15.75" customHeight="1" x14ac:dyDescent="0.25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  <c r="AP642" s="44"/>
      <c r="AQ642" s="44"/>
      <c r="AR642" s="44"/>
      <c r="AS642" s="44"/>
      <c r="AT642" s="44"/>
    </row>
    <row r="643" spans="1:46" ht="15.75" customHeight="1" x14ac:dyDescent="0.25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4"/>
      <c r="AI643" s="44"/>
      <c r="AJ643" s="44"/>
      <c r="AK643" s="44"/>
      <c r="AL643" s="44"/>
      <c r="AM643" s="44"/>
      <c r="AN643" s="44"/>
      <c r="AO643" s="44"/>
      <c r="AP643" s="44"/>
      <c r="AQ643" s="44"/>
      <c r="AR643" s="44"/>
      <c r="AS643" s="44"/>
      <c r="AT643" s="44"/>
    </row>
    <row r="644" spans="1:46" ht="15.75" customHeight="1" x14ac:dyDescent="0.25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4"/>
      <c r="AR644" s="44"/>
      <c r="AS644" s="44"/>
      <c r="AT644" s="44"/>
    </row>
    <row r="645" spans="1:46" ht="15.75" customHeight="1" x14ac:dyDescent="0.25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4"/>
      <c r="AR645" s="44"/>
      <c r="AS645" s="44"/>
      <c r="AT645" s="44"/>
    </row>
    <row r="646" spans="1:46" ht="15.75" customHeight="1" x14ac:dyDescent="0.25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  <c r="AP646" s="44"/>
      <c r="AQ646" s="44"/>
      <c r="AR646" s="44"/>
      <c r="AS646" s="44"/>
      <c r="AT646" s="44"/>
    </row>
    <row r="647" spans="1:46" ht="15.75" customHeight="1" x14ac:dyDescent="0.25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  <c r="AQ647" s="44"/>
      <c r="AR647" s="44"/>
      <c r="AS647" s="44"/>
      <c r="AT647" s="44"/>
    </row>
    <row r="648" spans="1:46" ht="15.75" customHeight="1" x14ac:dyDescent="0.25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</row>
    <row r="649" spans="1:46" ht="15.75" customHeight="1" x14ac:dyDescent="0.25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  <c r="AP649" s="44"/>
      <c r="AQ649" s="44"/>
      <c r="AR649" s="44"/>
      <c r="AS649" s="44"/>
      <c r="AT649" s="44"/>
    </row>
    <row r="650" spans="1:46" ht="15.75" customHeight="1" x14ac:dyDescent="0.25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  <c r="AP650" s="44"/>
      <c r="AQ650" s="44"/>
      <c r="AR650" s="44"/>
      <c r="AS650" s="44"/>
      <c r="AT650" s="44"/>
    </row>
    <row r="651" spans="1:46" ht="15.75" customHeight="1" x14ac:dyDescent="0.25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44"/>
      <c r="AF651" s="44"/>
      <c r="AG651" s="44"/>
      <c r="AH651" s="44"/>
      <c r="AI651" s="44"/>
      <c r="AJ651" s="44"/>
      <c r="AK651" s="44"/>
      <c r="AL651" s="44"/>
      <c r="AM651" s="44"/>
      <c r="AN651" s="44"/>
      <c r="AO651" s="44"/>
      <c r="AP651" s="44"/>
      <c r="AQ651" s="44"/>
      <c r="AR651" s="44"/>
      <c r="AS651" s="44"/>
      <c r="AT651" s="44"/>
    </row>
    <row r="652" spans="1:46" ht="15.75" customHeight="1" x14ac:dyDescent="0.25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4"/>
      <c r="AI652" s="44"/>
      <c r="AJ652" s="44"/>
      <c r="AK652" s="44"/>
      <c r="AL652" s="44"/>
      <c r="AM652" s="44"/>
      <c r="AN652" s="44"/>
      <c r="AO652" s="44"/>
      <c r="AP652" s="44"/>
      <c r="AQ652" s="44"/>
      <c r="AR652" s="44"/>
      <c r="AS652" s="44"/>
      <c r="AT652" s="44"/>
    </row>
    <row r="653" spans="1:46" ht="15.75" customHeight="1" x14ac:dyDescent="0.25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4"/>
      <c r="AR653" s="44"/>
      <c r="AS653" s="44"/>
      <c r="AT653" s="44"/>
    </row>
    <row r="654" spans="1:46" ht="15.75" customHeight="1" x14ac:dyDescent="0.25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  <c r="AQ654" s="44"/>
      <c r="AR654" s="44"/>
      <c r="AS654" s="44"/>
      <c r="AT654" s="44"/>
    </row>
    <row r="655" spans="1:46" ht="15.75" customHeight="1" x14ac:dyDescent="0.25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  <c r="AP655" s="44"/>
      <c r="AQ655" s="44"/>
      <c r="AR655" s="44"/>
      <c r="AS655" s="44"/>
      <c r="AT655" s="44"/>
    </row>
    <row r="656" spans="1:46" ht="15.75" customHeight="1" x14ac:dyDescent="0.25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  <c r="AP656" s="44"/>
      <c r="AQ656" s="44"/>
      <c r="AR656" s="44"/>
      <c r="AS656" s="44"/>
      <c r="AT656" s="44"/>
    </row>
    <row r="657" spans="1:46" ht="15.75" customHeight="1" x14ac:dyDescent="0.25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</row>
    <row r="658" spans="1:46" ht="15.75" customHeight="1" x14ac:dyDescent="0.25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  <c r="AP658" s="44"/>
      <c r="AQ658" s="44"/>
      <c r="AR658" s="44"/>
      <c r="AS658" s="44"/>
      <c r="AT658" s="44"/>
    </row>
    <row r="659" spans="1:46" ht="15.75" customHeight="1" x14ac:dyDescent="0.25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  <c r="AP659" s="44"/>
      <c r="AQ659" s="44"/>
      <c r="AR659" s="44"/>
      <c r="AS659" s="44"/>
      <c r="AT659" s="44"/>
    </row>
    <row r="660" spans="1:46" ht="15.75" customHeight="1" x14ac:dyDescent="0.25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  <c r="AD660" s="44"/>
      <c r="AE660" s="44"/>
      <c r="AF660" s="44"/>
      <c r="AG660" s="44"/>
      <c r="AH660" s="44"/>
      <c r="AI660" s="44"/>
      <c r="AJ660" s="44"/>
      <c r="AK660" s="44"/>
      <c r="AL660" s="44"/>
      <c r="AM660" s="44"/>
      <c r="AN660" s="44"/>
      <c r="AO660" s="44"/>
      <c r="AP660" s="44"/>
      <c r="AQ660" s="44"/>
      <c r="AR660" s="44"/>
      <c r="AS660" s="44"/>
      <c r="AT660" s="44"/>
    </row>
    <row r="661" spans="1:46" ht="15.75" customHeight="1" x14ac:dyDescent="0.25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44"/>
      <c r="AF661" s="44"/>
      <c r="AG661" s="44"/>
      <c r="AH661" s="44"/>
      <c r="AI661" s="44"/>
      <c r="AJ661" s="44"/>
      <c r="AK661" s="44"/>
      <c r="AL661" s="44"/>
      <c r="AM661" s="44"/>
      <c r="AN661" s="44"/>
      <c r="AO661" s="44"/>
      <c r="AP661" s="44"/>
      <c r="AQ661" s="44"/>
      <c r="AR661" s="44"/>
      <c r="AS661" s="44"/>
      <c r="AT661" s="44"/>
    </row>
    <row r="662" spans="1:46" ht="15.75" customHeight="1" x14ac:dyDescent="0.25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44"/>
      <c r="AF662" s="44"/>
      <c r="AG662" s="44"/>
      <c r="AH662" s="44"/>
      <c r="AI662" s="44"/>
      <c r="AJ662" s="44"/>
      <c r="AK662" s="44"/>
      <c r="AL662" s="44"/>
      <c r="AM662" s="44"/>
      <c r="AN662" s="44"/>
      <c r="AO662" s="44"/>
      <c r="AP662" s="44"/>
      <c r="AQ662" s="44"/>
      <c r="AR662" s="44"/>
      <c r="AS662" s="44"/>
      <c r="AT662" s="44"/>
    </row>
    <row r="663" spans="1:46" ht="15.75" customHeight="1" x14ac:dyDescent="0.25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  <c r="AQ663" s="44"/>
      <c r="AR663" s="44"/>
      <c r="AS663" s="44"/>
      <c r="AT663" s="44"/>
    </row>
    <row r="664" spans="1:46" ht="15.75" customHeight="1" x14ac:dyDescent="0.25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  <c r="AQ664" s="44"/>
      <c r="AR664" s="44"/>
      <c r="AS664" s="44"/>
      <c r="AT664" s="44"/>
    </row>
    <row r="665" spans="1:46" ht="15.75" customHeight="1" x14ac:dyDescent="0.25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4"/>
      <c r="AR665" s="44"/>
      <c r="AS665" s="44"/>
      <c r="AT665" s="44"/>
    </row>
    <row r="666" spans="1:46" ht="15.75" customHeight="1" x14ac:dyDescent="0.25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</row>
    <row r="667" spans="1:46" ht="15.75" customHeight="1" x14ac:dyDescent="0.25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4"/>
      <c r="AR667" s="44"/>
      <c r="AS667" s="44"/>
      <c r="AT667" s="44"/>
    </row>
    <row r="668" spans="1:46" ht="15.75" customHeight="1" x14ac:dyDescent="0.25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4"/>
      <c r="AR668" s="44"/>
      <c r="AS668" s="44"/>
      <c r="AT668" s="44"/>
    </row>
    <row r="669" spans="1:46" ht="15.75" customHeight="1" x14ac:dyDescent="0.25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44"/>
      <c r="AF669" s="44"/>
      <c r="AG669" s="44"/>
      <c r="AH669" s="44"/>
      <c r="AI669" s="44"/>
      <c r="AJ669" s="44"/>
      <c r="AK669" s="44"/>
      <c r="AL669" s="44"/>
      <c r="AM669" s="44"/>
      <c r="AN669" s="44"/>
      <c r="AO669" s="44"/>
      <c r="AP669" s="44"/>
      <c r="AQ669" s="44"/>
      <c r="AR669" s="44"/>
      <c r="AS669" s="44"/>
      <c r="AT669" s="44"/>
    </row>
    <row r="670" spans="1:46" ht="15.75" customHeight="1" x14ac:dyDescent="0.25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4"/>
      <c r="AF670" s="44"/>
      <c r="AG670" s="44"/>
      <c r="AH670" s="44"/>
      <c r="AI670" s="44"/>
      <c r="AJ670" s="44"/>
      <c r="AK670" s="44"/>
      <c r="AL670" s="44"/>
      <c r="AM670" s="44"/>
      <c r="AN670" s="44"/>
      <c r="AO670" s="44"/>
      <c r="AP670" s="44"/>
      <c r="AQ670" s="44"/>
      <c r="AR670" s="44"/>
      <c r="AS670" s="44"/>
      <c r="AT670" s="44"/>
    </row>
    <row r="671" spans="1:46" ht="15.75" customHeight="1" x14ac:dyDescent="0.25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4"/>
      <c r="AF671" s="44"/>
      <c r="AG671" s="44"/>
      <c r="AH671" s="44"/>
      <c r="AI671" s="44"/>
      <c r="AJ671" s="44"/>
      <c r="AK671" s="44"/>
      <c r="AL671" s="44"/>
      <c r="AM671" s="44"/>
      <c r="AN671" s="44"/>
      <c r="AO671" s="44"/>
      <c r="AP671" s="44"/>
      <c r="AQ671" s="44"/>
      <c r="AR671" s="44"/>
      <c r="AS671" s="44"/>
      <c r="AT671" s="44"/>
    </row>
    <row r="672" spans="1:46" ht="15.75" customHeight="1" x14ac:dyDescent="0.25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  <c r="AQ672" s="44"/>
      <c r="AR672" s="44"/>
      <c r="AS672" s="44"/>
      <c r="AT672" s="44"/>
    </row>
    <row r="673" spans="1:46" ht="15.75" customHeight="1" x14ac:dyDescent="0.25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4"/>
      <c r="AR673" s="44"/>
      <c r="AS673" s="44"/>
      <c r="AT673" s="44"/>
    </row>
    <row r="674" spans="1:46" ht="15.75" customHeight="1" x14ac:dyDescent="0.25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44"/>
      <c r="AF674" s="44"/>
      <c r="AG674" s="44"/>
      <c r="AH674" s="44"/>
      <c r="AI674" s="44"/>
      <c r="AJ674" s="44"/>
      <c r="AK674" s="44"/>
      <c r="AL674" s="44"/>
      <c r="AM674" s="44"/>
      <c r="AN674" s="44"/>
      <c r="AO674" s="44"/>
      <c r="AP674" s="44"/>
      <c r="AQ674" s="44"/>
      <c r="AR674" s="44"/>
      <c r="AS674" s="44"/>
      <c r="AT674" s="44"/>
    </row>
    <row r="675" spans="1:46" ht="15.75" customHeight="1" x14ac:dyDescent="0.25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</row>
    <row r="676" spans="1:46" ht="15.75" customHeight="1" x14ac:dyDescent="0.25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4"/>
      <c r="AR676" s="44"/>
      <c r="AS676" s="44"/>
      <c r="AT676" s="44"/>
    </row>
    <row r="677" spans="1:46" ht="15.75" customHeight="1" x14ac:dyDescent="0.25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</row>
    <row r="678" spans="1:46" ht="15.75" customHeight="1" x14ac:dyDescent="0.25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  <c r="AQ678" s="44"/>
      <c r="AR678" s="44"/>
      <c r="AS678" s="44"/>
      <c r="AT678" s="44"/>
    </row>
    <row r="679" spans="1:46" ht="15.75" customHeight="1" x14ac:dyDescent="0.25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  <c r="AP679" s="44"/>
      <c r="AQ679" s="44"/>
      <c r="AR679" s="44"/>
      <c r="AS679" s="44"/>
      <c r="AT679" s="44"/>
    </row>
    <row r="680" spans="1:46" ht="15.75" customHeight="1" x14ac:dyDescent="0.25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  <c r="AQ680" s="44"/>
      <c r="AR680" s="44"/>
      <c r="AS680" s="44"/>
      <c r="AT680" s="44"/>
    </row>
    <row r="681" spans="1:46" ht="15.75" customHeight="1" x14ac:dyDescent="0.25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4"/>
      <c r="AR681" s="44"/>
      <c r="AS681" s="44"/>
      <c r="AT681" s="44"/>
    </row>
    <row r="682" spans="1:46" ht="15.75" customHeight="1" x14ac:dyDescent="0.25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  <c r="AQ682" s="44"/>
      <c r="AR682" s="44"/>
      <c r="AS682" s="44"/>
      <c r="AT682" s="44"/>
    </row>
    <row r="683" spans="1:46" ht="15.75" customHeight="1" x14ac:dyDescent="0.25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  <c r="AP683" s="44"/>
      <c r="AQ683" s="44"/>
      <c r="AR683" s="44"/>
      <c r="AS683" s="44"/>
      <c r="AT683" s="44"/>
    </row>
    <row r="684" spans="1:46" ht="15.75" customHeight="1" x14ac:dyDescent="0.25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</row>
    <row r="685" spans="1:46" ht="15.75" customHeight="1" x14ac:dyDescent="0.25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</row>
    <row r="686" spans="1:46" ht="15.75" customHeight="1" x14ac:dyDescent="0.25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44"/>
      <c r="AF686" s="44"/>
      <c r="AG686" s="44"/>
      <c r="AH686" s="44"/>
      <c r="AI686" s="44"/>
      <c r="AJ686" s="44"/>
      <c r="AK686" s="44"/>
      <c r="AL686" s="44"/>
      <c r="AM686" s="44"/>
      <c r="AN686" s="44"/>
      <c r="AO686" s="44"/>
      <c r="AP686" s="44"/>
      <c r="AQ686" s="44"/>
      <c r="AR686" s="44"/>
      <c r="AS686" s="44"/>
      <c r="AT686" s="44"/>
    </row>
    <row r="687" spans="1:46" ht="15.75" customHeight="1" x14ac:dyDescent="0.25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44"/>
      <c r="AF687" s="44"/>
      <c r="AG687" s="44"/>
      <c r="AH687" s="44"/>
      <c r="AI687" s="44"/>
      <c r="AJ687" s="44"/>
      <c r="AK687" s="44"/>
      <c r="AL687" s="44"/>
      <c r="AM687" s="44"/>
      <c r="AN687" s="44"/>
      <c r="AO687" s="44"/>
      <c r="AP687" s="44"/>
      <c r="AQ687" s="44"/>
      <c r="AR687" s="44"/>
      <c r="AS687" s="44"/>
      <c r="AT687" s="44"/>
    </row>
    <row r="688" spans="1:46" ht="15.75" customHeight="1" x14ac:dyDescent="0.25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  <c r="AP688" s="44"/>
      <c r="AQ688" s="44"/>
      <c r="AR688" s="44"/>
      <c r="AS688" s="44"/>
      <c r="AT688" s="44"/>
    </row>
    <row r="689" spans="1:46" ht="15.75" customHeight="1" x14ac:dyDescent="0.25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44"/>
      <c r="AT689" s="44"/>
    </row>
    <row r="690" spans="1:46" ht="15.75" customHeight="1" x14ac:dyDescent="0.25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  <c r="AQ690" s="44"/>
      <c r="AR690" s="44"/>
      <c r="AS690" s="44"/>
      <c r="AT690" s="44"/>
    </row>
    <row r="691" spans="1:46" ht="15.75" customHeight="1" x14ac:dyDescent="0.25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4"/>
      <c r="AR691" s="44"/>
      <c r="AS691" s="44"/>
      <c r="AT691" s="44"/>
    </row>
    <row r="692" spans="1:46" ht="15.75" customHeight="1" x14ac:dyDescent="0.25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  <c r="AP692" s="44"/>
      <c r="AQ692" s="44"/>
      <c r="AR692" s="44"/>
      <c r="AS692" s="44"/>
      <c r="AT692" s="44"/>
    </row>
    <row r="693" spans="1:46" ht="15.75" customHeight="1" x14ac:dyDescent="0.25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</row>
    <row r="694" spans="1:46" ht="15.75" customHeight="1" x14ac:dyDescent="0.25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4"/>
      <c r="AR694" s="44"/>
      <c r="AS694" s="44"/>
      <c r="AT694" s="44"/>
    </row>
    <row r="695" spans="1:46" ht="15.75" customHeight="1" x14ac:dyDescent="0.25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  <c r="AQ695" s="44"/>
      <c r="AR695" s="44"/>
      <c r="AS695" s="44"/>
      <c r="AT695" s="44"/>
    </row>
    <row r="696" spans="1:46" ht="15.75" customHeight="1" x14ac:dyDescent="0.25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  <c r="AQ696" s="44"/>
      <c r="AR696" s="44"/>
      <c r="AS696" s="44"/>
      <c r="AT696" s="44"/>
    </row>
    <row r="697" spans="1:46" ht="15.75" customHeight="1" x14ac:dyDescent="0.25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</row>
    <row r="698" spans="1:46" ht="15.75" customHeight="1" x14ac:dyDescent="0.25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  <c r="AP698" s="44"/>
      <c r="AQ698" s="44"/>
      <c r="AR698" s="44"/>
      <c r="AS698" s="44"/>
      <c r="AT698" s="44"/>
    </row>
    <row r="699" spans="1:46" ht="15.75" customHeight="1" x14ac:dyDescent="0.25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  <c r="AQ699" s="44"/>
      <c r="AR699" s="44"/>
      <c r="AS699" s="44"/>
      <c r="AT699" s="44"/>
    </row>
    <row r="700" spans="1:46" ht="15.75" customHeight="1" x14ac:dyDescent="0.25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  <c r="AD700" s="44"/>
      <c r="AE700" s="44"/>
      <c r="AF700" s="44"/>
      <c r="AG700" s="44"/>
      <c r="AH700" s="44"/>
      <c r="AI700" s="44"/>
      <c r="AJ700" s="44"/>
      <c r="AK700" s="44"/>
      <c r="AL700" s="44"/>
      <c r="AM700" s="44"/>
      <c r="AN700" s="44"/>
      <c r="AO700" s="44"/>
      <c r="AP700" s="44"/>
      <c r="AQ700" s="44"/>
      <c r="AR700" s="44"/>
      <c r="AS700" s="44"/>
      <c r="AT700" s="44"/>
    </row>
    <row r="701" spans="1:46" ht="15.75" customHeight="1" x14ac:dyDescent="0.25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  <c r="AQ701" s="44"/>
      <c r="AR701" s="44"/>
      <c r="AS701" s="44"/>
      <c r="AT701" s="44"/>
    </row>
    <row r="702" spans="1:46" ht="15.75" customHeight="1" x14ac:dyDescent="0.25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</row>
    <row r="703" spans="1:46" ht="15.75" customHeight="1" x14ac:dyDescent="0.25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44"/>
      <c r="AF703" s="44"/>
      <c r="AG703" s="44"/>
      <c r="AH703" s="44"/>
      <c r="AI703" s="44"/>
      <c r="AJ703" s="44"/>
      <c r="AK703" s="44"/>
      <c r="AL703" s="44"/>
      <c r="AM703" s="44"/>
      <c r="AN703" s="44"/>
      <c r="AO703" s="44"/>
      <c r="AP703" s="44"/>
      <c r="AQ703" s="44"/>
      <c r="AR703" s="44"/>
      <c r="AS703" s="44"/>
      <c r="AT703" s="44"/>
    </row>
    <row r="704" spans="1:46" ht="15.75" customHeight="1" x14ac:dyDescent="0.25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  <c r="AQ704" s="44"/>
      <c r="AR704" s="44"/>
      <c r="AS704" s="44"/>
      <c r="AT704" s="44"/>
    </row>
    <row r="705" spans="1:46" ht="15.75" customHeight="1" x14ac:dyDescent="0.25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4"/>
      <c r="AR705" s="44"/>
      <c r="AS705" s="44"/>
      <c r="AT705" s="44"/>
    </row>
    <row r="706" spans="1:46" ht="15.75" customHeight="1" x14ac:dyDescent="0.25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44"/>
      <c r="AF706" s="44"/>
      <c r="AG706" s="44"/>
      <c r="AH706" s="44"/>
      <c r="AI706" s="44"/>
      <c r="AJ706" s="44"/>
      <c r="AK706" s="44"/>
      <c r="AL706" s="44"/>
      <c r="AM706" s="44"/>
      <c r="AN706" s="44"/>
      <c r="AO706" s="44"/>
      <c r="AP706" s="44"/>
      <c r="AQ706" s="44"/>
      <c r="AR706" s="44"/>
      <c r="AS706" s="44"/>
      <c r="AT706" s="44"/>
    </row>
    <row r="707" spans="1:46" ht="15.75" customHeight="1" x14ac:dyDescent="0.25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44"/>
      <c r="AF707" s="44"/>
      <c r="AG707" s="44"/>
      <c r="AH707" s="44"/>
      <c r="AI707" s="44"/>
      <c r="AJ707" s="44"/>
      <c r="AK707" s="44"/>
      <c r="AL707" s="44"/>
      <c r="AM707" s="44"/>
      <c r="AN707" s="44"/>
      <c r="AO707" s="44"/>
      <c r="AP707" s="44"/>
      <c r="AQ707" s="44"/>
      <c r="AR707" s="44"/>
      <c r="AS707" s="44"/>
      <c r="AT707" s="44"/>
    </row>
    <row r="708" spans="1:46" ht="15.75" customHeight="1" x14ac:dyDescent="0.25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4"/>
      <c r="AI708" s="44"/>
      <c r="AJ708" s="44"/>
      <c r="AK708" s="44"/>
      <c r="AL708" s="44"/>
      <c r="AM708" s="44"/>
      <c r="AN708" s="44"/>
      <c r="AO708" s="44"/>
      <c r="AP708" s="44"/>
      <c r="AQ708" s="44"/>
      <c r="AR708" s="44"/>
      <c r="AS708" s="44"/>
      <c r="AT708" s="44"/>
    </row>
    <row r="709" spans="1:46" ht="15.75" customHeight="1" x14ac:dyDescent="0.25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4"/>
      <c r="AI709" s="44"/>
      <c r="AJ709" s="44"/>
      <c r="AK709" s="44"/>
      <c r="AL709" s="44"/>
      <c r="AM709" s="44"/>
      <c r="AN709" s="44"/>
      <c r="AO709" s="44"/>
      <c r="AP709" s="44"/>
      <c r="AQ709" s="44"/>
      <c r="AR709" s="44"/>
      <c r="AS709" s="44"/>
      <c r="AT709" s="44"/>
    </row>
    <row r="710" spans="1:46" ht="15.75" customHeight="1" x14ac:dyDescent="0.25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4"/>
      <c r="AI710" s="44"/>
      <c r="AJ710" s="44"/>
      <c r="AK710" s="44"/>
      <c r="AL710" s="44"/>
      <c r="AM710" s="44"/>
      <c r="AN710" s="44"/>
      <c r="AO710" s="44"/>
      <c r="AP710" s="44"/>
      <c r="AQ710" s="44"/>
      <c r="AR710" s="44"/>
      <c r="AS710" s="44"/>
      <c r="AT710" s="44"/>
    </row>
    <row r="711" spans="1:46" ht="15.75" customHeight="1" x14ac:dyDescent="0.25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</row>
    <row r="712" spans="1:46" ht="15.75" customHeight="1" x14ac:dyDescent="0.25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4"/>
      <c r="AI712" s="44"/>
      <c r="AJ712" s="44"/>
      <c r="AK712" s="44"/>
      <c r="AL712" s="44"/>
      <c r="AM712" s="44"/>
      <c r="AN712" s="44"/>
      <c r="AO712" s="44"/>
      <c r="AP712" s="44"/>
      <c r="AQ712" s="44"/>
      <c r="AR712" s="44"/>
      <c r="AS712" s="44"/>
      <c r="AT712" s="44"/>
    </row>
    <row r="713" spans="1:46" ht="15.75" customHeight="1" x14ac:dyDescent="0.25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4"/>
      <c r="AI713" s="44"/>
      <c r="AJ713" s="44"/>
      <c r="AK713" s="44"/>
      <c r="AL713" s="44"/>
      <c r="AM713" s="44"/>
      <c r="AN713" s="44"/>
      <c r="AO713" s="44"/>
      <c r="AP713" s="44"/>
      <c r="AQ713" s="44"/>
      <c r="AR713" s="44"/>
      <c r="AS713" s="44"/>
      <c r="AT713" s="44"/>
    </row>
    <row r="714" spans="1:46" ht="15.75" customHeight="1" x14ac:dyDescent="0.25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  <c r="AQ714" s="44"/>
      <c r="AR714" s="44"/>
      <c r="AS714" s="44"/>
      <c r="AT714" s="44"/>
    </row>
    <row r="715" spans="1:46" ht="15.75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  <c r="AQ715" s="44"/>
      <c r="AR715" s="44"/>
      <c r="AS715" s="44"/>
      <c r="AT715" s="44"/>
    </row>
    <row r="716" spans="1:46" ht="15.75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  <c r="AD716" s="44"/>
      <c r="AE716" s="44"/>
      <c r="AF716" s="44"/>
      <c r="AG716" s="44"/>
      <c r="AH716" s="44"/>
      <c r="AI716" s="44"/>
      <c r="AJ716" s="44"/>
      <c r="AK716" s="44"/>
      <c r="AL716" s="44"/>
      <c r="AM716" s="44"/>
      <c r="AN716" s="44"/>
      <c r="AO716" s="44"/>
      <c r="AP716" s="44"/>
      <c r="AQ716" s="44"/>
      <c r="AR716" s="44"/>
      <c r="AS716" s="44"/>
      <c r="AT716" s="44"/>
    </row>
    <row r="717" spans="1:46" ht="15.75" customHeight="1" x14ac:dyDescent="0.25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44"/>
      <c r="AF717" s="44"/>
      <c r="AG717" s="44"/>
      <c r="AH717" s="44"/>
      <c r="AI717" s="44"/>
      <c r="AJ717" s="44"/>
      <c r="AK717" s="44"/>
      <c r="AL717" s="44"/>
      <c r="AM717" s="44"/>
      <c r="AN717" s="44"/>
      <c r="AO717" s="44"/>
      <c r="AP717" s="44"/>
      <c r="AQ717" s="44"/>
      <c r="AR717" s="44"/>
      <c r="AS717" s="44"/>
      <c r="AT717" s="44"/>
    </row>
    <row r="718" spans="1:46" ht="15.75" customHeight="1" x14ac:dyDescent="0.25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44"/>
      <c r="AF718" s="44"/>
      <c r="AG718" s="44"/>
      <c r="AH718" s="44"/>
      <c r="AI718" s="44"/>
      <c r="AJ718" s="44"/>
      <c r="AK718" s="44"/>
      <c r="AL718" s="44"/>
      <c r="AM718" s="44"/>
      <c r="AN718" s="44"/>
      <c r="AO718" s="44"/>
      <c r="AP718" s="44"/>
      <c r="AQ718" s="44"/>
      <c r="AR718" s="44"/>
      <c r="AS718" s="44"/>
      <c r="AT718" s="44"/>
    </row>
    <row r="719" spans="1:46" ht="15.75" customHeight="1" x14ac:dyDescent="0.25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  <c r="AQ719" s="44"/>
      <c r="AR719" s="44"/>
      <c r="AS719" s="44"/>
      <c r="AT719" s="44"/>
    </row>
    <row r="720" spans="1:46" ht="15.75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</row>
    <row r="721" spans="1:46" ht="15.75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4"/>
      <c r="AR721" s="44"/>
      <c r="AS721" s="44"/>
      <c r="AT721" s="44"/>
    </row>
    <row r="722" spans="1:46" ht="15.75" customHeight="1" x14ac:dyDescent="0.25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  <c r="AP722" s="44"/>
      <c r="AQ722" s="44"/>
      <c r="AR722" s="44"/>
      <c r="AS722" s="44"/>
      <c r="AT722" s="44"/>
    </row>
    <row r="723" spans="1:46" ht="15.75" customHeight="1" x14ac:dyDescent="0.25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44"/>
      <c r="AF723" s="44"/>
      <c r="AG723" s="44"/>
      <c r="AH723" s="44"/>
      <c r="AI723" s="44"/>
      <c r="AJ723" s="44"/>
      <c r="AK723" s="44"/>
      <c r="AL723" s="44"/>
      <c r="AM723" s="44"/>
      <c r="AN723" s="44"/>
      <c r="AO723" s="44"/>
      <c r="AP723" s="44"/>
      <c r="AQ723" s="44"/>
      <c r="AR723" s="44"/>
      <c r="AS723" s="44"/>
      <c r="AT723" s="44"/>
    </row>
    <row r="724" spans="1:46" ht="15.75" customHeight="1" x14ac:dyDescent="0.25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  <c r="AP724" s="44"/>
      <c r="AQ724" s="44"/>
      <c r="AR724" s="44"/>
      <c r="AS724" s="44"/>
      <c r="AT724" s="44"/>
    </row>
    <row r="725" spans="1:46" ht="15.75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44"/>
      <c r="AF725" s="44"/>
      <c r="AG725" s="44"/>
      <c r="AH725" s="44"/>
      <c r="AI725" s="44"/>
      <c r="AJ725" s="44"/>
      <c r="AK725" s="44"/>
      <c r="AL725" s="44"/>
      <c r="AM725" s="44"/>
      <c r="AN725" s="44"/>
      <c r="AO725" s="44"/>
      <c r="AP725" s="44"/>
      <c r="AQ725" s="44"/>
      <c r="AR725" s="44"/>
      <c r="AS725" s="44"/>
      <c r="AT725" s="44"/>
    </row>
    <row r="726" spans="1:46" ht="15.75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44"/>
      <c r="AF726" s="44"/>
      <c r="AG726" s="44"/>
      <c r="AH726" s="44"/>
      <c r="AI726" s="44"/>
      <c r="AJ726" s="44"/>
      <c r="AK726" s="44"/>
      <c r="AL726" s="44"/>
      <c r="AM726" s="44"/>
      <c r="AN726" s="44"/>
      <c r="AO726" s="44"/>
      <c r="AP726" s="44"/>
      <c r="AQ726" s="44"/>
      <c r="AR726" s="44"/>
      <c r="AS726" s="44"/>
      <c r="AT726" s="44"/>
    </row>
    <row r="727" spans="1:46" ht="15.75" customHeight="1" x14ac:dyDescent="0.25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44"/>
      <c r="AF727" s="44"/>
      <c r="AG727" s="44"/>
      <c r="AH727" s="44"/>
      <c r="AI727" s="44"/>
      <c r="AJ727" s="44"/>
      <c r="AK727" s="44"/>
      <c r="AL727" s="44"/>
      <c r="AM727" s="44"/>
      <c r="AN727" s="44"/>
      <c r="AO727" s="44"/>
      <c r="AP727" s="44"/>
      <c r="AQ727" s="44"/>
      <c r="AR727" s="44"/>
      <c r="AS727" s="44"/>
      <c r="AT727" s="44"/>
    </row>
    <row r="728" spans="1:46" ht="15.75" customHeight="1" x14ac:dyDescent="0.25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  <c r="AQ728" s="44"/>
      <c r="AR728" s="44"/>
      <c r="AS728" s="44"/>
      <c r="AT728" s="44"/>
    </row>
    <row r="729" spans="1:46" ht="15.75" customHeight="1" x14ac:dyDescent="0.25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</row>
    <row r="730" spans="1:46" ht="15.75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44"/>
      <c r="AF730" s="44"/>
      <c r="AG730" s="44"/>
      <c r="AH730" s="44"/>
      <c r="AI730" s="44"/>
      <c r="AJ730" s="44"/>
      <c r="AK730" s="44"/>
      <c r="AL730" s="44"/>
      <c r="AM730" s="44"/>
      <c r="AN730" s="44"/>
      <c r="AO730" s="44"/>
      <c r="AP730" s="44"/>
      <c r="AQ730" s="44"/>
      <c r="AR730" s="44"/>
      <c r="AS730" s="44"/>
      <c r="AT730" s="44"/>
    </row>
    <row r="731" spans="1:46" ht="15.75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  <c r="AP731" s="44"/>
      <c r="AQ731" s="44"/>
      <c r="AR731" s="44"/>
      <c r="AS731" s="44"/>
      <c r="AT731" s="44"/>
    </row>
    <row r="732" spans="1:46" ht="15.75" customHeight="1" x14ac:dyDescent="0.25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44"/>
      <c r="AF732" s="44"/>
      <c r="AG732" s="44"/>
      <c r="AH732" s="44"/>
      <c r="AI732" s="44"/>
      <c r="AJ732" s="44"/>
      <c r="AK732" s="44"/>
      <c r="AL732" s="44"/>
      <c r="AM732" s="44"/>
      <c r="AN732" s="44"/>
      <c r="AO732" s="44"/>
      <c r="AP732" s="44"/>
      <c r="AQ732" s="44"/>
      <c r="AR732" s="44"/>
      <c r="AS732" s="44"/>
      <c r="AT732" s="44"/>
    </row>
    <row r="733" spans="1:46" ht="15.75" customHeight="1" x14ac:dyDescent="0.25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4"/>
      <c r="AR733" s="44"/>
      <c r="AS733" s="44"/>
      <c r="AT733" s="44"/>
    </row>
    <row r="734" spans="1:46" ht="15.75" customHeight="1" x14ac:dyDescent="0.25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44"/>
      <c r="AF734" s="44"/>
      <c r="AG734" s="44"/>
      <c r="AH734" s="44"/>
      <c r="AI734" s="44"/>
      <c r="AJ734" s="44"/>
      <c r="AK734" s="44"/>
      <c r="AL734" s="44"/>
      <c r="AM734" s="44"/>
      <c r="AN734" s="44"/>
      <c r="AO734" s="44"/>
      <c r="AP734" s="44"/>
      <c r="AQ734" s="44"/>
      <c r="AR734" s="44"/>
      <c r="AS734" s="44"/>
      <c r="AT734" s="44"/>
    </row>
    <row r="735" spans="1:46" ht="15.75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  <c r="AP735" s="44"/>
      <c r="AQ735" s="44"/>
      <c r="AR735" s="44"/>
      <c r="AS735" s="44"/>
      <c r="AT735" s="44"/>
    </row>
    <row r="736" spans="1:46" ht="15.75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  <c r="AQ736" s="44"/>
      <c r="AR736" s="44"/>
      <c r="AS736" s="44"/>
      <c r="AT736" s="44"/>
    </row>
    <row r="737" spans="1:46" ht="15.75" customHeight="1" x14ac:dyDescent="0.25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44"/>
      <c r="AF737" s="44"/>
      <c r="AG737" s="44"/>
      <c r="AH737" s="44"/>
      <c r="AI737" s="44"/>
      <c r="AJ737" s="44"/>
      <c r="AK737" s="44"/>
      <c r="AL737" s="44"/>
      <c r="AM737" s="44"/>
      <c r="AN737" s="44"/>
      <c r="AO737" s="44"/>
      <c r="AP737" s="44"/>
      <c r="AQ737" s="44"/>
      <c r="AR737" s="44"/>
      <c r="AS737" s="44"/>
      <c r="AT737" s="44"/>
    </row>
    <row r="738" spans="1:46" ht="15.75" customHeight="1" x14ac:dyDescent="0.25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</row>
    <row r="739" spans="1:46" ht="15.75" customHeight="1" x14ac:dyDescent="0.25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  <c r="AQ739" s="44"/>
      <c r="AR739" s="44"/>
      <c r="AS739" s="44"/>
      <c r="AT739" s="44"/>
    </row>
    <row r="740" spans="1:46" ht="15.75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  <c r="AF740" s="44"/>
      <c r="AG740" s="44"/>
      <c r="AH740" s="44"/>
      <c r="AI740" s="44"/>
      <c r="AJ740" s="44"/>
      <c r="AK740" s="44"/>
      <c r="AL740" s="44"/>
      <c r="AM740" s="44"/>
      <c r="AN740" s="44"/>
      <c r="AO740" s="44"/>
      <c r="AP740" s="44"/>
      <c r="AQ740" s="44"/>
      <c r="AR740" s="44"/>
      <c r="AS740" s="44"/>
      <c r="AT740" s="44"/>
    </row>
    <row r="741" spans="1:46" ht="15.75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4"/>
      <c r="AR741" s="44"/>
      <c r="AS741" s="44"/>
      <c r="AT741" s="44"/>
    </row>
    <row r="742" spans="1:46" ht="15.75" customHeight="1" x14ac:dyDescent="0.25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  <c r="AQ742" s="44"/>
      <c r="AR742" s="44"/>
      <c r="AS742" s="44"/>
      <c r="AT742" s="44"/>
    </row>
    <row r="743" spans="1:46" ht="15.75" customHeight="1" x14ac:dyDescent="0.25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44"/>
      <c r="AF743" s="44"/>
      <c r="AG743" s="44"/>
      <c r="AH743" s="44"/>
      <c r="AI743" s="44"/>
      <c r="AJ743" s="44"/>
      <c r="AK743" s="44"/>
      <c r="AL743" s="44"/>
      <c r="AM743" s="44"/>
      <c r="AN743" s="44"/>
      <c r="AO743" s="44"/>
      <c r="AP743" s="44"/>
      <c r="AQ743" s="44"/>
      <c r="AR743" s="44"/>
      <c r="AS743" s="44"/>
      <c r="AT743" s="44"/>
    </row>
    <row r="744" spans="1:46" ht="15.75" customHeight="1" x14ac:dyDescent="0.25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  <c r="AQ744" s="44"/>
      <c r="AR744" s="44"/>
      <c r="AS744" s="44"/>
      <c r="AT744" s="44"/>
    </row>
    <row r="745" spans="1:46" ht="15.75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  <c r="AP745" s="44"/>
      <c r="AQ745" s="44"/>
      <c r="AR745" s="44"/>
      <c r="AS745" s="44"/>
      <c r="AT745" s="44"/>
    </row>
    <row r="746" spans="1:46" ht="15.75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4"/>
      <c r="AR746" s="44"/>
      <c r="AS746" s="44"/>
      <c r="AT746" s="44"/>
    </row>
    <row r="747" spans="1:46" ht="15.75" customHeight="1" x14ac:dyDescent="0.25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</row>
    <row r="748" spans="1:46" ht="15.75" customHeight="1" x14ac:dyDescent="0.25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  <c r="AD748" s="44"/>
      <c r="AE748" s="44"/>
      <c r="AF748" s="44"/>
      <c r="AG748" s="44"/>
      <c r="AH748" s="44"/>
      <c r="AI748" s="44"/>
      <c r="AJ748" s="44"/>
      <c r="AK748" s="44"/>
      <c r="AL748" s="44"/>
      <c r="AM748" s="44"/>
      <c r="AN748" s="44"/>
      <c r="AO748" s="44"/>
      <c r="AP748" s="44"/>
      <c r="AQ748" s="44"/>
      <c r="AR748" s="44"/>
      <c r="AS748" s="44"/>
      <c r="AT748" s="44"/>
    </row>
    <row r="749" spans="1:46" ht="15.75" customHeight="1" x14ac:dyDescent="0.25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  <c r="AP749" s="44"/>
      <c r="AQ749" s="44"/>
      <c r="AR749" s="44"/>
      <c r="AS749" s="44"/>
      <c r="AT749" s="44"/>
    </row>
    <row r="750" spans="1:46" ht="15.75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  <c r="AQ750" s="44"/>
      <c r="AR750" s="44"/>
      <c r="AS750" s="44"/>
      <c r="AT750" s="44"/>
    </row>
    <row r="751" spans="1:46" ht="15.75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</row>
    <row r="752" spans="1:46" ht="15.75" customHeight="1" x14ac:dyDescent="0.25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</row>
    <row r="753" spans="1:46" ht="15.75" customHeight="1" x14ac:dyDescent="0.25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  <c r="AQ753" s="44"/>
      <c r="AR753" s="44"/>
      <c r="AS753" s="44"/>
      <c r="AT753" s="44"/>
    </row>
    <row r="754" spans="1:46" ht="15.75" customHeight="1" x14ac:dyDescent="0.25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44"/>
      <c r="AF754" s="44"/>
      <c r="AG754" s="44"/>
      <c r="AH754" s="44"/>
      <c r="AI754" s="44"/>
      <c r="AJ754" s="44"/>
      <c r="AK754" s="44"/>
      <c r="AL754" s="44"/>
      <c r="AM754" s="44"/>
      <c r="AN754" s="44"/>
      <c r="AO754" s="44"/>
      <c r="AP754" s="44"/>
      <c r="AQ754" s="44"/>
      <c r="AR754" s="44"/>
      <c r="AS754" s="44"/>
      <c r="AT754" s="44"/>
    </row>
    <row r="755" spans="1:46" ht="15.75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4"/>
      <c r="AR755" s="44"/>
      <c r="AS755" s="44"/>
      <c r="AT755" s="44"/>
    </row>
    <row r="756" spans="1:46" ht="15.75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</row>
    <row r="757" spans="1:46" ht="15.75" customHeight="1" x14ac:dyDescent="0.25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44"/>
      <c r="AF757" s="44"/>
      <c r="AG757" s="44"/>
      <c r="AH757" s="44"/>
      <c r="AI757" s="44"/>
      <c r="AJ757" s="44"/>
      <c r="AK757" s="44"/>
      <c r="AL757" s="44"/>
      <c r="AM757" s="44"/>
      <c r="AN757" s="44"/>
      <c r="AO757" s="44"/>
      <c r="AP757" s="44"/>
      <c r="AQ757" s="44"/>
      <c r="AR757" s="44"/>
      <c r="AS757" s="44"/>
      <c r="AT757" s="44"/>
    </row>
    <row r="758" spans="1:46" ht="15.75" customHeight="1" x14ac:dyDescent="0.25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44"/>
      <c r="AF758" s="44"/>
      <c r="AG758" s="44"/>
      <c r="AH758" s="44"/>
      <c r="AI758" s="44"/>
      <c r="AJ758" s="44"/>
      <c r="AK758" s="44"/>
      <c r="AL758" s="44"/>
      <c r="AM758" s="44"/>
      <c r="AN758" s="44"/>
      <c r="AO758" s="44"/>
      <c r="AP758" s="44"/>
      <c r="AQ758" s="44"/>
      <c r="AR758" s="44"/>
      <c r="AS758" s="44"/>
      <c r="AT758" s="44"/>
    </row>
    <row r="759" spans="1:46" ht="15.75" customHeight="1" x14ac:dyDescent="0.25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  <c r="AQ759" s="44"/>
      <c r="AR759" s="44"/>
      <c r="AS759" s="44"/>
      <c r="AT759" s="44"/>
    </row>
    <row r="760" spans="1:46" ht="15.75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  <c r="AP760" s="44"/>
      <c r="AQ760" s="44"/>
      <c r="AR760" s="44"/>
      <c r="AS760" s="44"/>
      <c r="AT760" s="44"/>
    </row>
    <row r="761" spans="1:46" ht="15.75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  <c r="AQ761" s="44"/>
      <c r="AR761" s="44"/>
      <c r="AS761" s="44"/>
      <c r="AT761" s="44"/>
    </row>
    <row r="762" spans="1:46" ht="15.75" customHeight="1" x14ac:dyDescent="0.25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44"/>
      <c r="AF762" s="44"/>
      <c r="AG762" s="44"/>
      <c r="AH762" s="44"/>
      <c r="AI762" s="44"/>
      <c r="AJ762" s="44"/>
      <c r="AK762" s="44"/>
      <c r="AL762" s="44"/>
      <c r="AM762" s="44"/>
      <c r="AN762" s="44"/>
      <c r="AO762" s="44"/>
      <c r="AP762" s="44"/>
      <c r="AQ762" s="44"/>
      <c r="AR762" s="44"/>
      <c r="AS762" s="44"/>
      <c r="AT762" s="44"/>
    </row>
    <row r="763" spans="1:46" ht="15.75" customHeight="1" x14ac:dyDescent="0.25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  <c r="AP763" s="44"/>
      <c r="AQ763" s="44"/>
      <c r="AR763" s="44"/>
      <c r="AS763" s="44"/>
      <c r="AT763" s="44"/>
    </row>
    <row r="764" spans="1:46" ht="15.75" customHeight="1" x14ac:dyDescent="0.25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44"/>
      <c r="AF764" s="44"/>
      <c r="AG764" s="44"/>
      <c r="AH764" s="44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44"/>
      <c r="AT764" s="44"/>
    </row>
    <row r="765" spans="1:46" ht="15.75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</row>
    <row r="766" spans="1:46" ht="15.75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44"/>
      <c r="AF766" s="44"/>
      <c r="AG766" s="44"/>
      <c r="AH766" s="44"/>
      <c r="AI766" s="44"/>
      <c r="AJ766" s="44"/>
      <c r="AK766" s="44"/>
      <c r="AL766" s="44"/>
      <c r="AM766" s="44"/>
      <c r="AN766" s="44"/>
      <c r="AO766" s="44"/>
      <c r="AP766" s="44"/>
      <c r="AQ766" s="44"/>
      <c r="AR766" s="44"/>
      <c r="AS766" s="44"/>
      <c r="AT766" s="44"/>
    </row>
    <row r="767" spans="1:46" ht="15.75" customHeight="1" x14ac:dyDescent="0.25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44"/>
      <c r="AF767" s="44"/>
      <c r="AG767" s="44"/>
      <c r="AH767" s="44"/>
      <c r="AI767" s="44"/>
      <c r="AJ767" s="44"/>
      <c r="AK767" s="44"/>
      <c r="AL767" s="44"/>
      <c r="AM767" s="44"/>
      <c r="AN767" s="44"/>
      <c r="AO767" s="44"/>
      <c r="AP767" s="44"/>
      <c r="AQ767" s="44"/>
      <c r="AR767" s="44"/>
      <c r="AS767" s="44"/>
      <c r="AT767" s="44"/>
    </row>
    <row r="768" spans="1:46" ht="15.75" customHeight="1" x14ac:dyDescent="0.25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  <c r="AP768" s="44"/>
      <c r="AQ768" s="44"/>
      <c r="AR768" s="44"/>
      <c r="AS768" s="44"/>
      <c r="AT768" s="44"/>
    </row>
    <row r="769" spans="1:46" ht="15.75" customHeight="1" x14ac:dyDescent="0.25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44"/>
      <c r="AF769" s="44"/>
      <c r="AG769" s="44"/>
      <c r="AH769" s="44"/>
      <c r="AI769" s="44"/>
      <c r="AJ769" s="44"/>
      <c r="AK769" s="44"/>
      <c r="AL769" s="44"/>
      <c r="AM769" s="44"/>
      <c r="AN769" s="44"/>
      <c r="AO769" s="44"/>
      <c r="AP769" s="44"/>
      <c r="AQ769" s="44"/>
      <c r="AR769" s="44"/>
      <c r="AS769" s="44"/>
      <c r="AT769" s="44"/>
    </row>
    <row r="770" spans="1:46" ht="15.75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  <c r="AQ770" s="44"/>
      <c r="AR770" s="44"/>
      <c r="AS770" s="44"/>
      <c r="AT770" s="44"/>
    </row>
    <row r="771" spans="1:46" ht="15.75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44"/>
      <c r="AF771" s="44"/>
      <c r="AG771" s="44"/>
      <c r="AH771" s="44"/>
      <c r="AI771" s="44"/>
      <c r="AJ771" s="44"/>
      <c r="AK771" s="44"/>
      <c r="AL771" s="44"/>
      <c r="AM771" s="44"/>
      <c r="AN771" s="44"/>
      <c r="AO771" s="44"/>
      <c r="AP771" s="44"/>
      <c r="AQ771" s="44"/>
      <c r="AR771" s="44"/>
      <c r="AS771" s="44"/>
      <c r="AT771" s="44"/>
    </row>
    <row r="772" spans="1:46" ht="15.75" customHeight="1" x14ac:dyDescent="0.25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4"/>
      <c r="AR772" s="44"/>
      <c r="AS772" s="44"/>
      <c r="AT772" s="44"/>
    </row>
    <row r="773" spans="1:46" ht="15.75" customHeight="1" x14ac:dyDescent="0.25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  <c r="AQ773" s="44"/>
      <c r="AR773" s="44"/>
      <c r="AS773" s="44"/>
      <c r="AT773" s="44"/>
    </row>
    <row r="774" spans="1:46" ht="15.75" customHeight="1" x14ac:dyDescent="0.25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</row>
    <row r="775" spans="1:46" ht="15.75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4"/>
      <c r="AR775" s="44"/>
      <c r="AS775" s="44"/>
      <c r="AT775" s="44"/>
    </row>
    <row r="776" spans="1:46" ht="15.75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  <c r="AP776" s="44"/>
      <c r="AQ776" s="44"/>
      <c r="AR776" s="44"/>
      <c r="AS776" s="44"/>
      <c r="AT776" s="44"/>
    </row>
    <row r="777" spans="1:46" ht="15.75" customHeight="1" x14ac:dyDescent="0.25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44"/>
      <c r="AF777" s="44"/>
      <c r="AG777" s="44"/>
      <c r="AH777" s="44"/>
      <c r="AI777" s="44"/>
      <c r="AJ777" s="44"/>
      <c r="AK777" s="44"/>
      <c r="AL777" s="44"/>
      <c r="AM777" s="44"/>
      <c r="AN777" s="44"/>
      <c r="AO777" s="44"/>
      <c r="AP777" s="44"/>
      <c r="AQ777" s="44"/>
      <c r="AR777" s="44"/>
      <c r="AS777" s="44"/>
      <c r="AT777" s="44"/>
    </row>
    <row r="778" spans="1:46" ht="15.75" customHeight="1" x14ac:dyDescent="0.25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  <c r="AQ778" s="44"/>
      <c r="AR778" s="44"/>
      <c r="AS778" s="44"/>
      <c r="AT778" s="44"/>
    </row>
    <row r="779" spans="1:46" ht="15.75" customHeight="1" x14ac:dyDescent="0.25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  <c r="AD779" s="44"/>
      <c r="AE779" s="44"/>
      <c r="AF779" s="44"/>
      <c r="AG779" s="44"/>
      <c r="AH779" s="44"/>
      <c r="AI779" s="44"/>
      <c r="AJ779" s="44"/>
      <c r="AK779" s="44"/>
      <c r="AL779" s="44"/>
      <c r="AM779" s="44"/>
      <c r="AN779" s="44"/>
      <c r="AO779" s="44"/>
      <c r="AP779" s="44"/>
      <c r="AQ779" s="44"/>
      <c r="AR779" s="44"/>
      <c r="AS779" s="44"/>
      <c r="AT779" s="44"/>
    </row>
    <row r="780" spans="1:46" ht="15.75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4"/>
      <c r="AR780" s="44"/>
      <c r="AS780" s="44"/>
      <c r="AT780" s="44"/>
    </row>
    <row r="781" spans="1:46" ht="15.75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  <c r="AQ781" s="44"/>
      <c r="AR781" s="44"/>
      <c r="AS781" s="44"/>
      <c r="AT781" s="44"/>
    </row>
    <row r="782" spans="1:46" ht="15.75" customHeight="1" x14ac:dyDescent="0.25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44"/>
      <c r="AF782" s="44"/>
      <c r="AG782" s="44"/>
      <c r="AH782" s="44"/>
      <c r="AI782" s="44"/>
      <c r="AJ782" s="44"/>
      <c r="AK782" s="44"/>
      <c r="AL782" s="44"/>
      <c r="AM782" s="44"/>
      <c r="AN782" s="44"/>
      <c r="AO782" s="44"/>
      <c r="AP782" s="44"/>
      <c r="AQ782" s="44"/>
      <c r="AR782" s="44"/>
      <c r="AS782" s="44"/>
      <c r="AT782" s="44"/>
    </row>
    <row r="783" spans="1:46" ht="15.75" customHeight="1" x14ac:dyDescent="0.25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</row>
    <row r="784" spans="1:46" ht="15.75" customHeight="1" x14ac:dyDescent="0.25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44"/>
      <c r="AF784" s="44"/>
      <c r="AG784" s="44"/>
      <c r="AH784" s="44"/>
      <c r="AI784" s="44"/>
      <c r="AJ784" s="44"/>
      <c r="AK784" s="44"/>
      <c r="AL784" s="44"/>
      <c r="AM784" s="44"/>
      <c r="AN784" s="44"/>
      <c r="AO784" s="44"/>
      <c r="AP784" s="44"/>
      <c r="AQ784" s="44"/>
      <c r="AR784" s="44"/>
      <c r="AS784" s="44"/>
      <c r="AT784" s="44"/>
    </row>
    <row r="785" spans="1:46" ht="15.75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44"/>
      <c r="AF785" s="44"/>
      <c r="AG785" s="44"/>
      <c r="AH785" s="44"/>
      <c r="AI785" s="44"/>
      <c r="AJ785" s="44"/>
      <c r="AK785" s="44"/>
      <c r="AL785" s="44"/>
      <c r="AM785" s="44"/>
      <c r="AN785" s="44"/>
      <c r="AO785" s="44"/>
      <c r="AP785" s="44"/>
      <c r="AQ785" s="44"/>
      <c r="AR785" s="44"/>
      <c r="AS785" s="44"/>
      <c r="AT785" s="44"/>
    </row>
    <row r="786" spans="1:46" ht="15.75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  <c r="AQ786" s="44"/>
      <c r="AR786" s="44"/>
      <c r="AS786" s="44"/>
      <c r="AT786" s="44"/>
    </row>
    <row r="787" spans="1:46" ht="15.75" customHeight="1" x14ac:dyDescent="0.25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  <c r="AP787" s="44"/>
      <c r="AQ787" s="44"/>
      <c r="AR787" s="44"/>
      <c r="AS787" s="44"/>
      <c r="AT787" s="44"/>
    </row>
    <row r="788" spans="1:46" ht="15.75" customHeight="1" x14ac:dyDescent="0.25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4"/>
      <c r="AR788" s="44"/>
      <c r="AS788" s="44"/>
      <c r="AT788" s="44"/>
    </row>
    <row r="789" spans="1:46" ht="15.75" customHeight="1" x14ac:dyDescent="0.25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  <c r="AP789" s="44"/>
      <c r="AQ789" s="44"/>
      <c r="AR789" s="44"/>
      <c r="AS789" s="44"/>
      <c r="AT789" s="44"/>
    </row>
    <row r="790" spans="1:46" ht="15.75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  <c r="AQ790" s="44"/>
      <c r="AR790" s="44"/>
      <c r="AS790" s="44"/>
      <c r="AT790" s="44"/>
    </row>
    <row r="791" spans="1:46" ht="15.75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  <c r="AP791" s="44"/>
      <c r="AQ791" s="44"/>
      <c r="AR791" s="44"/>
      <c r="AS791" s="44"/>
      <c r="AT791" s="44"/>
    </row>
    <row r="792" spans="1:46" ht="15.75" customHeight="1" x14ac:dyDescent="0.25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</row>
    <row r="793" spans="1:46" ht="15.75" customHeight="1" x14ac:dyDescent="0.25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44"/>
      <c r="AF793" s="44"/>
      <c r="AG793" s="44"/>
      <c r="AH793" s="44"/>
      <c r="AI793" s="44"/>
      <c r="AJ793" s="44"/>
      <c r="AK793" s="44"/>
      <c r="AL793" s="44"/>
      <c r="AM793" s="44"/>
      <c r="AN793" s="44"/>
      <c r="AO793" s="44"/>
      <c r="AP793" s="44"/>
      <c r="AQ793" s="44"/>
      <c r="AR793" s="44"/>
      <c r="AS793" s="44"/>
      <c r="AT793" s="44"/>
    </row>
    <row r="794" spans="1:46" ht="15.75" customHeight="1" x14ac:dyDescent="0.25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44"/>
      <c r="AF794" s="44"/>
      <c r="AG794" s="44"/>
      <c r="AH794" s="44"/>
      <c r="AI794" s="44"/>
      <c r="AJ794" s="44"/>
      <c r="AK794" s="44"/>
      <c r="AL794" s="44"/>
      <c r="AM794" s="44"/>
      <c r="AN794" s="44"/>
      <c r="AO794" s="44"/>
      <c r="AP794" s="44"/>
      <c r="AQ794" s="44"/>
      <c r="AR794" s="44"/>
      <c r="AS794" s="44"/>
      <c r="AT794" s="44"/>
    </row>
    <row r="795" spans="1:46" ht="15.75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44"/>
      <c r="AF795" s="44"/>
      <c r="AG795" s="44"/>
      <c r="AH795" s="44"/>
      <c r="AI795" s="44"/>
      <c r="AJ795" s="44"/>
      <c r="AK795" s="44"/>
      <c r="AL795" s="44"/>
      <c r="AM795" s="44"/>
      <c r="AN795" s="44"/>
      <c r="AO795" s="44"/>
      <c r="AP795" s="44"/>
      <c r="AQ795" s="44"/>
      <c r="AR795" s="44"/>
      <c r="AS795" s="44"/>
      <c r="AT795" s="44"/>
    </row>
    <row r="796" spans="1:46" ht="15.75" customHeight="1" x14ac:dyDescent="0.25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  <c r="AQ796" s="44"/>
      <c r="AR796" s="44"/>
      <c r="AS796" s="44"/>
      <c r="AT796" s="44"/>
    </row>
    <row r="797" spans="1:46" ht="15.75" customHeight="1" x14ac:dyDescent="0.25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  <c r="AP797" s="44"/>
      <c r="AQ797" s="44"/>
      <c r="AR797" s="44"/>
      <c r="AS797" s="44"/>
      <c r="AT797" s="44"/>
    </row>
    <row r="798" spans="1:46" ht="15.75" customHeight="1" x14ac:dyDescent="0.25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4"/>
      <c r="AR798" s="44"/>
      <c r="AS798" s="44"/>
      <c r="AT798" s="44"/>
    </row>
    <row r="799" spans="1:46" ht="15.75" customHeight="1" x14ac:dyDescent="0.25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  <c r="AQ799" s="44"/>
      <c r="AR799" s="44"/>
      <c r="AS799" s="44"/>
      <c r="AT799" s="44"/>
    </row>
    <row r="800" spans="1:46" ht="15.75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  <c r="AP800" s="44"/>
      <c r="AQ800" s="44"/>
      <c r="AR800" s="44"/>
      <c r="AS800" s="44"/>
      <c r="AT800" s="44"/>
    </row>
    <row r="801" spans="1:46" ht="15.75" customHeight="1" x14ac:dyDescent="0.25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</row>
    <row r="802" spans="1:46" ht="15.75" customHeight="1" x14ac:dyDescent="0.25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  <c r="AQ802" s="44"/>
      <c r="AR802" s="44"/>
      <c r="AS802" s="44"/>
      <c r="AT802" s="44"/>
    </row>
    <row r="803" spans="1:46" ht="15.75" customHeight="1" x14ac:dyDescent="0.25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  <c r="AD803" s="44"/>
      <c r="AE803" s="44"/>
      <c r="AF803" s="44"/>
      <c r="AG803" s="44"/>
      <c r="AH803" s="44"/>
      <c r="AI803" s="44"/>
      <c r="AJ803" s="44"/>
      <c r="AK803" s="44"/>
      <c r="AL803" s="44"/>
      <c r="AM803" s="44"/>
      <c r="AN803" s="44"/>
      <c r="AO803" s="44"/>
      <c r="AP803" s="44"/>
      <c r="AQ803" s="44"/>
      <c r="AR803" s="44"/>
      <c r="AS803" s="44"/>
      <c r="AT803" s="44"/>
    </row>
    <row r="804" spans="1:46" ht="15.75" customHeight="1" x14ac:dyDescent="0.25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4"/>
      <c r="AR804" s="44"/>
      <c r="AS804" s="44"/>
      <c r="AT804" s="44"/>
    </row>
    <row r="805" spans="1:46" ht="15.75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  <c r="AP805" s="44"/>
      <c r="AQ805" s="44"/>
      <c r="AR805" s="44"/>
      <c r="AS805" s="44"/>
      <c r="AT805" s="44"/>
    </row>
    <row r="806" spans="1:46" ht="15.75" customHeight="1" x14ac:dyDescent="0.25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4"/>
      <c r="AI806" s="44"/>
      <c r="AJ806" s="44"/>
      <c r="AK806" s="44"/>
      <c r="AL806" s="44"/>
      <c r="AM806" s="44"/>
      <c r="AN806" s="44"/>
      <c r="AO806" s="44"/>
      <c r="AP806" s="44"/>
      <c r="AQ806" s="44"/>
      <c r="AR806" s="44"/>
      <c r="AS806" s="44"/>
      <c r="AT806" s="44"/>
    </row>
    <row r="807" spans="1:46" ht="15.75" customHeight="1" x14ac:dyDescent="0.25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  <c r="AQ807" s="44"/>
      <c r="AR807" s="44"/>
      <c r="AS807" s="44"/>
      <c r="AT807" s="44"/>
    </row>
    <row r="808" spans="1:46" ht="15.75" customHeight="1" x14ac:dyDescent="0.25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  <c r="AP808" s="44"/>
      <c r="AQ808" s="44"/>
      <c r="AR808" s="44"/>
      <c r="AS808" s="44"/>
      <c r="AT808" s="44"/>
    </row>
    <row r="809" spans="1:46" ht="15.75" customHeight="1" x14ac:dyDescent="0.25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4"/>
      <c r="AR809" s="44"/>
      <c r="AS809" s="44"/>
      <c r="AT809" s="44"/>
    </row>
    <row r="810" spans="1:46" ht="15.75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</row>
    <row r="811" spans="1:46" ht="15.75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  <c r="AP811" s="44"/>
      <c r="AQ811" s="44"/>
      <c r="AR811" s="44"/>
      <c r="AS811" s="44"/>
      <c r="AT811" s="44"/>
    </row>
    <row r="812" spans="1:46" ht="15.75" customHeight="1" x14ac:dyDescent="0.25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4"/>
      <c r="AR812" s="44"/>
      <c r="AS812" s="44"/>
      <c r="AT812" s="44"/>
    </row>
    <row r="813" spans="1:46" ht="15.75" customHeight="1" x14ac:dyDescent="0.25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4"/>
      <c r="AI813" s="44"/>
      <c r="AJ813" s="44"/>
      <c r="AK813" s="44"/>
      <c r="AL813" s="44"/>
      <c r="AM813" s="44"/>
      <c r="AN813" s="44"/>
      <c r="AO813" s="44"/>
      <c r="AP813" s="44"/>
      <c r="AQ813" s="44"/>
      <c r="AR813" s="44"/>
      <c r="AS813" s="44"/>
      <c r="AT813" s="44"/>
    </row>
    <row r="814" spans="1:46" ht="15.75" customHeight="1" x14ac:dyDescent="0.25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4"/>
      <c r="AI814" s="44"/>
      <c r="AJ814" s="44"/>
      <c r="AK814" s="44"/>
      <c r="AL814" s="44"/>
      <c r="AM814" s="44"/>
      <c r="AN814" s="44"/>
      <c r="AO814" s="44"/>
      <c r="AP814" s="44"/>
      <c r="AQ814" s="44"/>
      <c r="AR814" s="44"/>
      <c r="AS814" s="44"/>
      <c r="AT814" s="44"/>
    </row>
    <row r="815" spans="1:46" ht="15.75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  <c r="AQ815" s="44"/>
      <c r="AR815" s="44"/>
      <c r="AS815" s="44"/>
      <c r="AT815" s="44"/>
    </row>
    <row r="816" spans="1:46" ht="15.75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4"/>
      <c r="AS816" s="44"/>
      <c r="AT816" s="44"/>
    </row>
    <row r="817" spans="1:46" ht="15.75" customHeight="1" x14ac:dyDescent="0.25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44"/>
      <c r="AF817" s="44"/>
      <c r="AG817" s="44"/>
      <c r="AH817" s="44"/>
      <c r="AI817" s="44"/>
      <c r="AJ817" s="44"/>
      <c r="AK817" s="44"/>
      <c r="AL817" s="44"/>
      <c r="AM817" s="44"/>
      <c r="AN817" s="44"/>
      <c r="AO817" s="44"/>
      <c r="AP817" s="44"/>
      <c r="AQ817" s="44"/>
      <c r="AR817" s="44"/>
      <c r="AS817" s="44"/>
      <c r="AT817" s="44"/>
    </row>
    <row r="818" spans="1:46" ht="15.75" customHeight="1" x14ac:dyDescent="0.25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4"/>
      <c r="AS818" s="44"/>
      <c r="AT818" s="44"/>
    </row>
    <row r="819" spans="1:46" ht="15.75" customHeight="1" x14ac:dyDescent="0.25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4"/>
      <c r="AI819" s="44"/>
      <c r="AJ819" s="44"/>
      <c r="AK819" s="44"/>
      <c r="AL819" s="44"/>
      <c r="AM819" s="44"/>
      <c r="AN819" s="44"/>
      <c r="AO819" s="44"/>
      <c r="AP819" s="44"/>
      <c r="AQ819" s="44"/>
      <c r="AR819" s="44"/>
      <c r="AS819" s="44"/>
      <c r="AT819" s="44"/>
    </row>
    <row r="820" spans="1:46" ht="15.75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4"/>
      <c r="AI820" s="44"/>
      <c r="AJ820" s="44"/>
      <c r="AK820" s="44"/>
      <c r="AL820" s="44"/>
      <c r="AM820" s="44"/>
      <c r="AN820" s="44"/>
      <c r="AO820" s="44"/>
      <c r="AP820" s="44"/>
      <c r="AQ820" s="44"/>
      <c r="AR820" s="44"/>
      <c r="AS820" s="44"/>
      <c r="AT820" s="44"/>
    </row>
    <row r="821" spans="1:46" ht="15.75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4"/>
      <c r="AI821" s="44"/>
      <c r="AJ821" s="44"/>
      <c r="AK821" s="44"/>
      <c r="AL821" s="44"/>
      <c r="AM821" s="44"/>
      <c r="AN821" s="44"/>
      <c r="AO821" s="44"/>
      <c r="AP821" s="44"/>
      <c r="AQ821" s="44"/>
      <c r="AR821" s="44"/>
      <c r="AS821" s="44"/>
      <c r="AT821" s="44"/>
    </row>
    <row r="822" spans="1:46" ht="15.75" customHeight="1" x14ac:dyDescent="0.25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44"/>
      <c r="AF822" s="44"/>
      <c r="AG822" s="44"/>
      <c r="AH822" s="44"/>
      <c r="AI822" s="44"/>
      <c r="AJ822" s="44"/>
      <c r="AK822" s="44"/>
      <c r="AL822" s="44"/>
      <c r="AM822" s="44"/>
      <c r="AN822" s="44"/>
      <c r="AO822" s="44"/>
      <c r="AP822" s="44"/>
      <c r="AQ822" s="44"/>
      <c r="AR822" s="44"/>
      <c r="AS822" s="44"/>
      <c r="AT822" s="44"/>
    </row>
    <row r="823" spans="1:46" ht="15.75" customHeight="1" x14ac:dyDescent="0.25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44"/>
      <c r="AF823" s="44"/>
      <c r="AG823" s="44"/>
      <c r="AH823" s="44"/>
      <c r="AI823" s="44"/>
      <c r="AJ823" s="44"/>
      <c r="AK823" s="44"/>
      <c r="AL823" s="44"/>
      <c r="AM823" s="44"/>
      <c r="AN823" s="44"/>
      <c r="AO823" s="44"/>
      <c r="AP823" s="44"/>
      <c r="AQ823" s="44"/>
      <c r="AR823" s="44"/>
      <c r="AS823" s="44"/>
      <c r="AT823" s="44"/>
    </row>
    <row r="824" spans="1:46" ht="15.75" customHeight="1" x14ac:dyDescent="0.25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  <c r="AD824" s="44"/>
      <c r="AE824" s="44"/>
      <c r="AF824" s="44"/>
      <c r="AG824" s="44"/>
      <c r="AH824" s="44"/>
      <c r="AI824" s="44"/>
      <c r="AJ824" s="44"/>
      <c r="AK824" s="44"/>
      <c r="AL824" s="44"/>
      <c r="AM824" s="44"/>
      <c r="AN824" s="44"/>
      <c r="AO824" s="44"/>
      <c r="AP824" s="44"/>
      <c r="AQ824" s="44"/>
      <c r="AR824" s="44"/>
      <c r="AS824" s="44"/>
      <c r="AT824" s="44"/>
    </row>
    <row r="825" spans="1:46" ht="15.75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</row>
    <row r="826" spans="1:46" ht="15.75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  <c r="AQ826" s="44"/>
      <c r="AR826" s="44"/>
      <c r="AS826" s="44"/>
      <c r="AT826" s="44"/>
    </row>
    <row r="827" spans="1:46" ht="15.75" customHeight="1" x14ac:dyDescent="0.25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  <c r="AD827" s="44"/>
      <c r="AE827" s="44"/>
      <c r="AF827" s="44"/>
      <c r="AG827" s="44"/>
      <c r="AH827" s="44"/>
      <c r="AI827" s="44"/>
      <c r="AJ827" s="44"/>
      <c r="AK827" s="44"/>
      <c r="AL827" s="44"/>
      <c r="AM827" s="44"/>
      <c r="AN827" s="44"/>
      <c r="AO827" s="44"/>
      <c r="AP827" s="44"/>
      <c r="AQ827" s="44"/>
      <c r="AR827" s="44"/>
      <c r="AS827" s="44"/>
      <c r="AT827" s="44"/>
    </row>
    <row r="828" spans="1:46" ht="15.75" customHeight="1" x14ac:dyDescent="0.25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  <c r="AQ828" s="44"/>
      <c r="AR828" s="44"/>
      <c r="AS828" s="44"/>
      <c r="AT828" s="44"/>
    </row>
    <row r="829" spans="1:46" ht="15.75" customHeight="1" x14ac:dyDescent="0.25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  <c r="AD829" s="44"/>
      <c r="AE829" s="44"/>
      <c r="AF829" s="44"/>
      <c r="AG829" s="44"/>
      <c r="AH829" s="44"/>
      <c r="AI829" s="44"/>
      <c r="AJ829" s="44"/>
      <c r="AK829" s="44"/>
      <c r="AL829" s="44"/>
      <c r="AM829" s="44"/>
      <c r="AN829" s="44"/>
      <c r="AO829" s="44"/>
      <c r="AP829" s="44"/>
      <c r="AQ829" s="44"/>
      <c r="AR829" s="44"/>
      <c r="AS829" s="44"/>
      <c r="AT829" s="44"/>
    </row>
    <row r="830" spans="1:46" ht="15.75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4"/>
      <c r="AS830" s="44"/>
      <c r="AT830" s="44"/>
    </row>
    <row r="831" spans="1:46" ht="15.75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  <c r="AD831" s="44"/>
      <c r="AE831" s="44"/>
      <c r="AF831" s="44"/>
      <c r="AG831" s="44"/>
      <c r="AH831" s="44"/>
      <c r="AI831" s="44"/>
      <c r="AJ831" s="44"/>
      <c r="AK831" s="44"/>
      <c r="AL831" s="44"/>
      <c r="AM831" s="44"/>
      <c r="AN831" s="44"/>
      <c r="AO831" s="44"/>
      <c r="AP831" s="44"/>
      <c r="AQ831" s="44"/>
      <c r="AR831" s="44"/>
      <c r="AS831" s="44"/>
      <c r="AT831" s="44"/>
    </row>
    <row r="832" spans="1:46" ht="15.75" customHeight="1" x14ac:dyDescent="0.25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  <c r="AD832" s="44"/>
      <c r="AE832" s="44"/>
      <c r="AF832" s="44"/>
      <c r="AG832" s="44"/>
      <c r="AH832" s="44"/>
      <c r="AI832" s="44"/>
      <c r="AJ832" s="44"/>
      <c r="AK832" s="44"/>
      <c r="AL832" s="44"/>
      <c r="AM832" s="44"/>
      <c r="AN832" s="44"/>
      <c r="AO832" s="44"/>
      <c r="AP832" s="44"/>
      <c r="AQ832" s="44"/>
      <c r="AR832" s="44"/>
      <c r="AS832" s="44"/>
      <c r="AT832" s="44"/>
    </row>
    <row r="833" spans="1:46" ht="15.75" customHeight="1" x14ac:dyDescent="0.25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  <c r="AD833" s="44"/>
      <c r="AE833" s="44"/>
      <c r="AF833" s="44"/>
      <c r="AG833" s="44"/>
      <c r="AH833" s="44"/>
      <c r="AI833" s="44"/>
      <c r="AJ833" s="44"/>
      <c r="AK833" s="44"/>
      <c r="AL833" s="44"/>
      <c r="AM833" s="44"/>
      <c r="AN833" s="44"/>
      <c r="AO833" s="44"/>
      <c r="AP833" s="44"/>
      <c r="AQ833" s="44"/>
      <c r="AR833" s="44"/>
      <c r="AS833" s="44"/>
      <c r="AT833" s="44"/>
    </row>
    <row r="834" spans="1:46" ht="15.75" customHeight="1" x14ac:dyDescent="0.25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  <c r="AD834" s="44"/>
      <c r="AE834" s="44"/>
      <c r="AF834" s="44"/>
      <c r="AG834" s="44"/>
      <c r="AH834" s="44"/>
      <c r="AI834" s="44"/>
      <c r="AJ834" s="44"/>
      <c r="AK834" s="44"/>
      <c r="AL834" s="44"/>
      <c r="AM834" s="44"/>
      <c r="AN834" s="44"/>
      <c r="AO834" s="44"/>
      <c r="AP834" s="44"/>
      <c r="AQ834" s="44"/>
      <c r="AR834" s="44"/>
      <c r="AS834" s="44"/>
      <c r="AT834" s="44"/>
    </row>
    <row r="835" spans="1:46" ht="15.75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4"/>
      <c r="AS835" s="44"/>
      <c r="AT835" s="44"/>
    </row>
    <row r="836" spans="1:46" ht="15.75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  <c r="AQ836" s="44"/>
      <c r="AR836" s="44"/>
      <c r="AS836" s="44"/>
      <c r="AT836" s="44"/>
    </row>
    <row r="837" spans="1:46" ht="15.75" customHeight="1" x14ac:dyDescent="0.25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  <c r="AD837" s="44"/>
      <c r="AE837" s="44"/>
      <c r="AF837" s="44"/>
      <c r="AG837" s="44"/>
      <c r="AH837" s="44"/>
      <c r="AI837" s="44"/>
      <c r="AJ837" s="44"/>
      <c r="AK837" s="44"/>
      <c r="AL837" s="44"/>
      <c r="AM837" s="44"/>
      <c r="AN837" s="44"/>
      <c r="AO837" s="44"/>
      <c r="AP837" s="44"/>
      <c r="AQ837" s="44"/>
      <c r="AR837" s="44"/>
      <c r="AS837" s="44"/>
      <c r="AT837" s="44"/>
    </row>
    <row r="838" spans="1:46" ht="15.75" customHeight="1" x14ac:dyDescent="0.25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4"/>
      <c r="AS838" s="44"/>
      <c r="AT838" s="44"/>
    </row>
    <row r="839" spans="1:46" ht="15.75" customHeight="1" x14ac:dyDescent="0.25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  <c r="AD839" s="44"/>
      <c r="AE839" s="44"/>
      <c r="AF839" s="44"/>
      <c r="AG839" s="44"/>
      <c r="AH839" s="44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44"/>
      <c r="AT839" s="44"/>
    </row>
    <row r="840" spans="1:46" ht="15.75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  <c r="AN840" s="44"/>
      <c r="AO840" s="44"/>
      <c r="AP840" s="44"/>
      <c r="AQ840" s="44"/>
      <c r="AR840" s="44"/>
      <c r="AS840" s="44"/>
      <c r="AT840" s="44"/>
    </row>
    <row r="841" spans="1:46" ht="15.75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  <c r="AQ841" s="44"/>
      <c r="AR841" s="44"/>
      <c r="AS841" s="44"/>
      <c r="AT841" s="44"/>
    </row>
    <row r="842" spans="1:46" ht="15.75" customHeight="1" x14ac:dyDescent="0.25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  <c r="AD842" s="44"/>
      <c r="AE842" s="44"/>
      <c r="AF842" s="44"/>
      <c r="AG842" s="44"/>
      <c r="AH842" s="44"/>
      <c r="AI842" s="44"/>
      <c r="AJ842" s="44"/>
      <c r="AK842" s="44"/>
      <c r="AL842" s="44"/>
      <c r="AM842" s="44"/>
      <c r="AN842" s="44"/>
      <c r="AO842" s="44"/>
      <c r="AP842" s="44"/>
      <c r="AQ842" s="44"/>
      <c r="AR842" s="44"/>
      <c r="AS842" s="44"/>
      <c r="AT842" s="44"/>
    </row>
    <row r="843" spans="1:46" ht="15.75" customHeight="1" x14ac:dyDescent="0.25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4"/>
      <c r="AS843" s="44"/>
      <c r="AT843" s="44"/>
    </row>
    <row r="844" spans="1:46" ht="15.75" customHeight="1" x14ac:dyDescent="0.25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  <c r="AD844" s="44"/>
      <c r="AE844" s="44"/>
      <c r="AF844" s="44"/>
      <c r="AG844" s="44"/>
      <c r="AH844" s="44"/>
      <c r="AI844" s="44"/>
      <c r="AJ844" s="44"/>
      <c r="AK844" s="44"/>
      <c r="AL844" s="44"/>
      <c r="AM844" s="44"/>
      <c r="AN844" s="44"/>
      <c r="AO844" s="44"/>
      <c r="AP844" s="44"/>
      <c r="AQ844" s="44"/>
      <c r="AR844" s="44"/>
      <c r="AS844" s="44"/>
      <c r="AT844" s="44"/>
    </row>
    <row r="845" spans="1:46" ht="15.75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  <c r="AQ845" s="44"/>
      <c r="AR845" s="44"/>
      <c r="AS845" s="44"/>
      <c r="AT845" s="44"/>
    </row>
    <row r="846" spans="1:46" ht="15.75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  <c r="AD846" s="44"/>
      <c r="AE846" s="44"/>
      <c r="AF846" s="44"/>
      <c r="AG846" s="44"/>
      <c r="AH846" s="44"/>
      <c r="AI846" s="44"/>
      <c r="AJ846" s="44"/>
      <c r="AK846" s="44"/>
      <c r="AL846" s="44"/>
      <c r="AM846" s="44"/>
      <c r="AN846" s="44"/>
      <c r="AO846" s="44"/>
      <c r="AP846" s="44"/>
      <c r="AQ846" s="44"/>
      <c r="AR846" s="44"/>
      <c r="AS846" s="44"/>
      <c r="AT846" s="44"/>
    </row>
    <row r="847" spans="1:46" ht="15.75" customHeight="1" x14ac:dyDescent="0.25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  <c r="AQ847" s="44"/>
      <c r="AR847" s="44"/>
      <c r="AS847" s="44"/>
      <c r="AT847" s="44"/>
    </row>
    <row r="848" spans="1:46" ht="15.75" customHeight="1" x14ac:dyDescent="0.25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  <c r="AD848" s="44"/>
      <c r="AE848" s="44"/>
      <c r="AF848" s="44"/>
      <c r="AG848" s="44"/>
      <c r="AH848" s="44"/>
      <c r="AI848" s="44"/>
      <c r="AJ848" s="44"/>
      <c r="AK848" s="44"/>
      <c r="AL848" s="44"/>
      <c r="AM848" s="44"/>
      <c r="AN848" s="44"/>
      <c r="AO848" s="44"/>
      <c r="AP848" s="44"/>
      <c r="AQ848" s="44"/>
      <c r="AR848" s="44"/>
      <c r="AS848" s="44"/>
      <c r="AT848" s="44"/>
    </row>
    <row r="849" spans="1:46" ht="15.75" customHeight="1" x14ac:dyDescent="0.25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4"/>
      <c r="AS849" s="44"/>
      <c r="AT849" s="44"/>
    </row>
    <row r="850" spans="1:46" ht="15.75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  <c r="AQ850" s="44"/>
      <c r="AR850" s="44"/>
      <c r="AS850" s="44"/>
      <c r="AT850" s="44"/>
    </row>
    <row r="851" spans="1:46" ht="15.75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  <c r="AD851" s="44"/>
      <c r="AE851" s="44"/>
      <c r="AF851" s="44"/>
      <c r="AG851" s="44"/>
      <c r="AH851" s="44"/>
      <c r="AI851" s="44"/>
      <c r="AJ851" s="44"/>
      <c r="AK851" s="44"/>
      <c r="AL851" s="44"/>
      <c r="AM851" s="44"/>
      <c r="AN851" s="44"/>
      <c r="AO851" s="44"/>
      <c r="AP851" s="44"/>
      <c r="AQ851" s="44"/>
      <c r="AR851" s="44"/>
      <c r="AS851" s="44"/>
      <c r="AT851" s="44"/>
    </row>
    <row r="852" spans="1:46" ht="15.75" customHeight="1" x14ac:dyDescent="0.25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4"/>
      <c r="AS852" s="44"/>
      <c r="AT852" s="44"/>
    </row>
    <row r="853" spans="1:46" ht="15.75" customHeight="1" x14ac:dyDescent="0.25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  <c r="AD853" s="44"/>
      <c r="AE853" s="44"/>
      <c r="AF853" s="44"/>
      <c r="AG853" s="44"/>
      <c r="AH853" s="44"/>
      <c r="AI853" s="44"/>
      <c r="AJ853" s="44"/>
      <c r="AK853" s="44"/>
      <c r="AL853" s="44"/>
      <c r="AM853" s="44"/>
      <c r="AN853" s="44"/>
      <c r="AO853" s="44"/>
      <c r="AP853" s="44"/>
      <c r="AQ853" s="44"/>
      <c r="AR853" s="44"/>
      <c r="AS853" s="44"/>
      <c r="AT853" s="44"/>
    </row>
    <row r="854" spans="1:46" ht="15.75" customHeight="1" x14ac:dyDescent="0.25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  <c r="AD854" s="44"/>
      <c r="AE854" s="44"/>
      <c r="AF854" s="44"/>
      <c r="AG854" s="44"/>
      <c r="AH854" s="44"/>
      <c r="AI854" s="44"/>
      <c r="AJ854" s="44"/>
      <c r="AK854" s="44"/>
      <c r="AL854" s="44"/>
      <c r="AM854" s="44"/>
      <c r="AN854" s="44"/>
      <c r="AO854" s="44"/>
      <c r="AP854" s="44"/>
      <c r="AQ854" s="44"/>
      <c r="AR854" s="44"/>
      <c r="AS854" s="44"/>
      <c r="AT854" s="44"/>
    </row>
    <row r="855" spans="1:46" ht="15.75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  <c r="AD855" s="44"/>
      <c r="AE855" s="44"/>
      <c r="AF855" s="44"/>
      <c r="AG855" s="44"/>
      <c r="AH855" s="44"/>
      <c r="AI855" s="44"/>
      <c r="AJ855" s="44"/>
      <c r="AK855" s="44"/>
      <c r="AL855" s="44"/>
      <c r="AM855" s="44"/>
      <c r="AN855" s="44"/>
      <c r="AO855" s="44"/>
      <c r="AP855" s="44"/>
      <c r="AQ855" s="44"/>
      <c r="AR855" s="44"/>
      <c r="AS855" s="44"/>
      <c r="AT855" s="44"/>
    </row>
    <row r="856" spans="1:46" ht="15.75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  <c r="AQ856" s="44"/>
      <c r="AR856" s="44"/>
      <c r="AS856" s="44"/>
      <c r="AT856" s="44"/>
    </row>
    <row r="857" spans="1:46" ht="15.75" customHeight="1" x14ac:dyDescent="0.25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  <c r="AD857" s="44"/>
      <c r="AE857" s="44"/>
      <c r="AF857" s="44"/>
      <c r="AG857" s="44"/>
      <c r="AH857" s="44"/>
      <c r="AI857" s="44"/>
      <c r="AJ857" s="44"/>
      <c r="AK857" s="44"/>
      <c r="AL857" s="44"/>
      <c r="AM857" s="44"/>
      <c r="AN857" s="44"/>
      <c r="AO857" s="44"/>
      <c r="AP857" s="44"/>
      <c r="AQ857" s="44"/>
      <c r="AR857" s="44"/>
      <c r="AS857" s="44"/>
      <c r="AT857" s="44"/>
    </row>
    <row r="858" spans="1:46" ht="15.75" customHeight="1" x14ac:dyDescent="0.25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4"/>
      <c r="AS858" s="44"/>
      <c r="AT858" s="44"/>
    </row>
    <row r="859" spans="1:46" ht="15.75" customHeight="1" x14ac:dyDescent="0.25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  <c r="AD859" s="44"/>
      <c r="AE859" s="44"/>
      <c r="AF859" s="44"/>
      <c r="AG859" s="44"/>
      <c r="AH859" s="44"/>
      <c r="AI859" s="44"/>
      <c r="AJ859" s="44"/>
      <c r="AK859" s="44"/>
      <c r="AL859" s="44"/>
      <c r="AM859" s="44"/>
      <c r="AN859" s="44"/>
      <c r="AO859" s="44"/>
      <c r="AP859" s="44"/>
      <c r="AQ859" s="44"/>
      <c r="AR859" s="44"/>
      <c r="AS859" s="44"/>
      <c r="AT859" s="44"/>
    </row>
    <row r="860" spans="1:46" ht="15.75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  <c r="AD860" s="44"/>
      <c r="AE860" s="44"/>
      <c r="AF860" s="44"/>
      <c r="AG860" s="44"/>
      <c r="AH860" s="44"/>
      <c r="AI860" s="44"/>
      <c r="AJ860" s="44"/>
      <c r="AK860" s="44"/>
      <c r="AL860" s="44"/>
      <c r="AM860" s="44"/>
      <c r="AN860" s="44"/>
      <c r="AO860" s="44"/>
      <c r="AP860" s="44"/>
      <c r="AQ860" s="44"/>
      <c r="AR860" s="44"/>
      <c r="AS860" s="44"/>
      <c r="AT860" s="44"/>
    </row>
    <row r="861" spans="1:46" ht="15.75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4"/>
      <c r="AI861" s="44"/>
      <c r="AJ861" s="44"/>
      <c r="AK861" s="44"/>
      <c r="AL861" s="44"/>
      <c r="AM861" s="44"/>
      <c r="AN861" s="44"/>
      <c r="AO861" s="44"/>
      <c r="AP861" s="44"/>
      <c r="AQ861" s="44"/>
      <c r="AR861" s="44"/>
      <c r="AS861" s="44"/>
      <c r="AT861" s="44"/>
    </row>
    <row r="862" spans="1:46" ht="15.75" customHeight="1" x14ac:dyDescent="0.25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  <c r="AD862" s="44"/>
      <c r="AE862" s="44"/>
      <c r="AF862" s="44"/>
      <c r="AG862" s="44"/>
      <c r="AH862" s="44"/>
      <c r="AI862" s="44"/>
      <c r="AJ862" s="44"/>
      <c r="AK862" s="44"/>
      <c r="AL862" s="44"/>
      <c r="AM862" s="44"/>
      <c r="AN862" s="44"/>
      <c r="AO862" s="44"/>
      <c r="AP862" s="44"/>
      <c r="AQ862" s="44"/>
      <c r="AR862" s="44"/>
      <c r="AS862" s="44"/>
      <c r="AT862" s="44"/>
    </row>
    <row r="863" spans="1:46" ht="15.75" customHeight="1" x14ac:dyDescent="0.25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  <c r="AD863" s="44"/>
      <c r="AE863" s="44"/>
      <c r="AF863" s="44"/>
      <c r="AG863" s="44"/>
      <c r="AH863" s="44"/>
      <c r="AI863" s="44"/>
      <c r="AJ863" s="44"/>
      <c r="AK863" s="44"/>
      <c r="AL863" s="44"/>
      <c r="AM863" s="44"/>
      <c r="AN863" s="44"/>
      <c r="AO863" s="44"/>
      <c r="AP863" s="44"/>
      <c r="AQ863" s="44"/>
      <c r="AR863" s="44"/>
      <c r="AS863" s="44"/>
      <c r="AT863" s="44"/>
    </row>
    <row r="864" spans="1:46" ht="15.75" customHeight="1" x14ac:dyDescent="0.25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  <c r="AD864" s="44"/>
      <c r="AE864" s="44"/>
      <c r="AF864" s="44"/>
      <c r="AG864" s="44"/>
      <c r="AH864" s="44"/>
      <c r="AI864" s="44"/>
      <c r="AJ864" s="44"/>
      <c r="AK864" s="44"/>
      <c r="AL864" s="44"/>
      <c r="AM864" s="44"/>
      <c r="AN864" s="44"/>
      <c r="AO864" s="44"/>
      <c r="AP864" s="44"/>
      <c r="AQ864" s="44"/>
      <c r="AR864" s="44"/>
      <c r="AS864" s="44"/>
      <c r="AT864" s="44"/>
    </row>
    <row r="865" spans="1:46" ht="15.75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  <c r="AC865" s="44"/>
      <c r="AD865" s="44"/>
      <c r="AE865" s="44"/>
      <c r="AF865" s="44"/>
      <c r="AG865" s="44"/>
      <c r="AH865" s="44"/>
      <c r="AI865" s="44"/>
      <c r="AJ865" s="44"/>
      <c r="AK865" s="44"/>
      <c r="AL865" s="44"/>
      <c r="AM865" s="44"/>
      <c r="AN865" s="44"/>
      <c r="AO865" s="44"/>
      <c r="AP865" s="44"/>
      <c r="AQ865" s="44"/>
      <c r="AR865" s="44"/>
      <c r="AS865" s="44"/>
      <c r="AT865" s="44"/>
    </row>
    <row r="866" spans="1:46" ht="15.75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  <c r="AD866" s="44"/>
      <c r="AE866" s="44"/>
      <c r="AF866" s="44"/>
      <c r="AG866" s="44"/>
      <c r="AH866" s="44"/>
      <c r="AI866" s="44"/>
      <c r="AJ866" s="44"/>
      <c r="AK866" s="44"/>
      <c r="AL866" s="44"/>
      <c r="AM866" s="44"/>
      <c r="AN866" s="44"/>
      <c r="AO866" s="44"/>
      <c r="AP866" s="44"/>
      <c r="AQ866" s="44"/>
      <c r="AR866" s="44"/>
      <c r="AS866" s="44"/>
      <c r="AT866" s="44"/>
    </row>
    <row r="867" spans="1:46" ht="15.75" customHeight="1" x14ac:dyDescent="0.25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  <c r="AQ867" s="44"/>
      <c r="AR867" s="44"/>
      <c r="AS867" s="44"/>
      <c r="AT867" s="44"/>
    </row>
    <row r="868" spans="1:46" ht="15.75" customHeight="1" x14ac:dyDescent="0.25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  <c r="AD868" s="44"/>
      <c r="AE868" s="44"/>
      <c r="AF868" s="44"/>
      <c r="AG868" s="44"/>
      <c r="AH868" s="44"/>
      <c r="AI868" s="44"/>
      <c r="AJ868" s="44"/>
      <c r="AK868" s="44"/>
      <c r="AL868" s="44"/>
      <c r="AM868" s="44"/>
      <c r="AN868" s="44"/>
      <c r="AO868" s="44"/>
      <c r="AP868" s="44"/>
      <c r="AQ868" s="44"/>
      <c r="AR868" s="44"/>
      <c r="AS868" s="44"/>
      <c r="AT868" s="44"/>
    </row>
    <row r="869" spans="1:46" ht="15.75" customHeight="1" x14ac:dyDescent="0.25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4"/>
      <c r="AS869" s="44"/>
      <c r="AT869" s="44"/>
    </row>
    <row r="870" spans="1:46" ht="15.75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  <c r="AQ870" s="44"/>
      <c r="AR870" s="44"/>
      <c r="AS870" s="44"/>
      <c r="AT870" s="44"/>
    </row>
    <row r="871" spans="1:46" ht="15.75" customHeight="1" x14ac:dyDescent="0.25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4"/>
      <c r="AI871" s="44"/>
      <c r="AJ871" s="44"/>
      <c r="AK871" s="44"/>
      <c r="AL871" s="44"/>
      <c r="AM871" s="44"/>
      <c r="AN871" s="44"/>
      <c r="AO871" s="44"/>
      <c r="AP871" s="44"/>
      <c r="AQ871" s="44"/>
      <c r="AR871" s="44"/>
      <c r="AS871" s="44"/>
      <c r="AT871" s="44"/>
    </row>
    <row r="872" spans="1:46" ht="15.75" customHeight="1" x14ac:dyDescent="0.25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4"/>
      <c r="AS872" s="44"/>
      <c r="AT872" s="44"/>
    </row>
    <row r="873" spans="1:46" ht="15.75" customHeight="1" x14ac:dyDescent="0.25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  <c r="AD873" s="44"/>
      <c r="AE873" s="44"/>
      <c r="AF873" s="44"/>
      <c r="AG873" s="44"/>
      <c r="AH873" s="44"/>
      <c r="AI873" s="44"/>
      <c r="AJ873" s="44"/>
      <c r="AK873" s="44"/>
      <c r="AL873" s="44"/>
      <c r="AM873" s="44"/>
      <c r="AN873" s="44"/>
      <c r="AO873" s="44"/>
      <c r="AP873" s="44"/>
      <c r="AQ873" s="44"/>
      <c r="AR873" s="44"/>
      <c r="AS873" s="44"/>
      <c r="AT873" s="44"/>
    </row>
    <row r="874" spans="1:46" ht="15.75" customHeight="1" x14ac:dyDescent="0.25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4"/>
      <c r="AI874" s="44"/>
      <c r="AJ874" s="44"/>
      <c r="AK874" s="44"/>
      <c r="AL874" s="44"/>
      <c r="AM874" s="44"/>
      <c r="AN874" s="44"/>
      <c r="AO874" s="44"/>
      <c r="AP874" s="44"/>
      <c r="AQ874" s="44"/>
      <c r="AR874" s="44"/>
      <c r="AS874" s="44"/>
      <c r="AT874" s="44"/>
    </row>
    <row r="875" spans="1:46" ht="15.75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  <c r="AQ875" s="44"/>
      <c r="AR875" s="44"/>
      <c r="AS875" s="44"/>
      <c r="AT875" s="44"/>
    </row>
    <row r="876" spans="1:46" ht="15.75" customHeight="1" x14ac:dyDescent="0.25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  <c r="AD876" s="44"/>
      <c r="AE876" s="44"/>
      <c r="AF876" s="44"/>
      <c r="AG876" s="44"/>
      <c r="AH876" s="44"/>
      <c r="AI876" s="44"/>
      <c r="AJ876" s="44"/>
      <c r="AK876" s="44"/>
      <c r="AL876" s="44"/>
      <c r="AM876" s="44"/>
      <c r="AN876" s="44"/>
      <c r="AO876" s="44"/>
      <c r="AP876" s="44"/>
      <c r="AQ876" s="44"/>
      <c r="AR876" s="44"/>
      <c r="AS876" s="44"/>
      <c r="AT876" s="44"/>
    </row>
    <row r="877" spans="1:46" ht="15.75" customHeight="1" x14ac:dyDescent="0.25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4"/>
      <c r="AS877" s="44"/>
      <c r="AT877" s="44"/>
    </row>
    <row r="878" spans="1:46" ht="15.75" customHeight="1" x14ac:dyDescent="0.25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  <c r="AQ878" s="44"/>
      <c r="AR878" s="44"/>
      <c r="AS878" s="44"/>
      <c r="AT878" s="44"/>
    </row>
    <row r="879" spans="1:46" ht="15.75" customHeight="1" x14ac:dyDescent="0.25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  <c r="AD879" s="44"/>
      <c r="AE879" s="44"/>
      <c r="AF879" s="44"/>
      <c r="AG879" s="44"/>
      <c r="AH879" s="44"/>
      <c r="AI879" s="44"/>
      <c r="AJ879" s="44"/>
      <c r="AK879" s="44"/>
      <c r="AL879" s="44"/>
      <c r="AM879" s="44"/>
      <c r="AN879" s="44"/>
      <c r="AO879" s="44"/>
      <c r="AP879" s="44"/>
      <c r="AQ879" s="44"/>
      <c r="AR879" s="44"/>
      <c r="AS879" s="44"/>
      <c r="AT879" s="44"/>
    </row>
    <row r="880" spans="1:46" ht="15.75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4"/>
      <c r="AS880" s="44"/>
      <c r="AT880" s="44"/>
    </row>
    <row r="881" spans="1:46" ht="15.75" customHeight="1" x14ac:dyDescent="0.25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  <c r="AD881" s="44"/>
      <c r="AE881" s="44"/>
      <c r="AF881" s="44"/>
      <c r="AG881" s="44"/>
      <c r="AH881" s="44"/>
      <c r="AI881" s="44"/>
      <c r="AJ881" s="44"/>
      <c r="AK881" s="44"/>
      <c r="AL881" s="44"/>
      <c r="AM881" s="44"/>
      <c r="AN881" s="44"/>
      <c r="AO881" s="44"/>
      <c r="AP881" s="44"/>
      <c r="AQ881" s="44"/>
      <c r="AR881" s="44"/>
      <c r="AS881" s="44"/>
      <c r="AT881" s="44"/>
    </row>
    <row r="882" spans="1:46" ht="15.75" customHeight="1" x14ac:dyDescent="0.25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  <c r="AD882" s="44"/>
      <c r="AE882" s="44"/>
      <c r="AF882" s="44"/>
      <c r="AG882" s="44"/>
      <c r="AH882" s="44"/>
      <c r="AI882" s="44"/>
      <c r="AJ882" s="44"/>
      <c r="AK882" s="44"/>
      <c r="AL882" s="44"/>
      <c r="AM882" s="44"/>
      <c r="AN882" s="44"/>
      <c r="AO882" s="44"/>
      <c r="AP882" s="44"/>
      <c r="AQ882" s="44"/>
      <c r="AR882" s="44"/>
      <c r="AS882" s="44"/>
      <c r="AT882" s="44"/>
    </row>
    <row r="883" spans="1:46" ht="15.75" customHeight="1" x14ac:dyDescent="0.25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  <c r="AQ883" s="44"/>
      <c r="AR883" s="44"/>
      <c r="AS883" s="44"/>
      <c r="AT883" s="44"/>
    </row>
    <row r="884" spans="1:46" ht="15.75" customHeight="1" x14ac:dyDescent="0.25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  <c r="AD884" s="44"/>
      <c r="AE884" s="44"/>
      <c r="AF884" s="44"/>
      <c r="AG884" s="44"/>
      <c r="AH884" s="44"/>
      <c r="AI884" s="44"/>
      <c r="AJ884" s="44"/>
      <c r="AK884" s="44"/>
      <c r="AL884" s="44"/>
      <c r="AM884" s="44"/>
      <c r="AN884" s="44"/>
      <c r="AO884" s="44"/>
      <c r="AP884" s="44"/>
      <c r="AQ884" s="44"/>
      <c r="AR884" s="44"/>
      <c r="AS884" s="44"/>
      <c r="AT884" s="44"/>
    </row>
    <row r="885" spans="1:46" ht="15.75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4"/>
      <c r="AS885" s="44"/>
      <c r="AT885" s="44"/>
    </row>
    <row r="886" spans="1:46" ht="15.75" customHeight="1" x14ac:dyDescent="0.25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  <c r="AD886" s="44"/>
      <c r="AE886" s="44"/>
      <c r="AF886" s="44"/>
      <c r="AG886" s="44"/>
      <c r="AH886" s="44"/>
      <c r="AI886" s="44"/>
      <c r="AJ886" s="44"/>
      <c r="AK886" s="44"/>
      <c r="AL886" s="44"/>
      <c r="AM886" s="44"/>
      <c r="AN886" s="44"/>
      <c r="AO886" s="44"/>
      <c r="AP886" s="44"/>
      <c r="AQ886" s="44"/>
      <c r="AR886" s="44"/>
      <c r="AS886" s="44"/>
      <c r="AT886" s="44"/>
    </row>
    <row r="887" spans="1:46" ht="15.75" customHeight="1" x14ac:dyDescent="0.25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  <c r="AQ887" s="44"/>
      <c r="AR887" s="44"/>
      <c r="AS887" s="44"/>
      <c r="AT887" s="44"/>
    </row>
    <row r="888" spans="1:46" ht="15.75" customHeight="1" x14ac:dyDescent="0.25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  <c r="AD888" s="44"/>
      <c r="AE888" s="44"/>
      <c r="AF888" s="44"/>
      <c r="AG888" s="44"/>
      <c r="AH888" s="44"/>
      <c r="AI888" s="44"/>
      <c r="AJ888" s="44"/>
      <c r="AK888" s="44"/>
      <c r="AL888" s="44"/>
      <c r="AM888" s="44"/>
      <c r="AN888" s="44"/>
      <c r="AO888" s="44"/>
      <c r="AP888" s="44"/>
      <c r="AQ888" s="44"/>
      <c r="AR888" s="44"/>
      <c r="AS888" s="44"/>
      <c r="AT888" s="44"/>
    </row>
    <row r="889" spans="1:46" ht="15.75" customHeight="1" x14ac:dyDescent="0.25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4"/>
      <c r="AS889" s="44"/>
      <c r="AT889" s="44"/>
    </row>
    <row r="890" spans="1:46" ht="15.75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  <c r="AQ890" s="44"/>
      <c r="AR890" s="44"/>
      <c r="AS890" s="44"/>
      <c r="AT890" s="44"/>
    </row>
    <row r="891" spans="1:46" ht="15.75" customHeight="1" x14ac:dyDescent="0.25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  <c r="AD891" s="44"/>
      <c r="AE891" s="44"/>
      <c r="AF891" s="44"/>
      <c r="AG891" s="44"/>
      <c r="AH891" s="44"/>
      <c r="AI891" s="44"/>
      <c r="AJ891" s="44"/>
      <c r="AK891" s="44"/>
      <c r="AL891" s="44"/>
      <c r="AM891" s="44"/>
      <c r="AN891" s="44"/>
      <c r="AO891" s="44"/>
      <c r="AP891" s="44"/>
      <c r="AQ891" s="44"/>
      <c r="AR891" s="44"/>
      <c r="AS891" s="44"/>
      <c r="AT891" s="44"/>
    </row>
    <row r="892" spans="1:46" ht="15.75" customHeight="1" x14ac:dyDescent="0.25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  <c r="AC892" s="44"/>
      <c r="AD892" s="44"/>
      <c r="AE892" s="44"/>
      <c r="AF892" s="44"/>
      <c r="AG892" s="44"/>
      <c r="AH892" s="44"/>
      <c r="AI892" s="44"/>
      <c r="AJ892" s="44"/>
      <c r="AK892" s="44"/>
      <c r="AL892" s="44"/>
      <c r="AM892" s="44"/>
      <c r="AN892" s="44"/>
      <c r="AO892" s="44"/>
      <c r="AP892" s="44"/>
      <c r="AQ892" s="44"/>
      <c r="AR892" s="44"/>
      <c r="AS892" s="44"/>
      <c r="AT892" s="44"/>
    </row>
    <row r="893" spans="1:46" ht="15.75" customHeight="1" x14ac:dyDescent="0.25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  <c r="AQ893" s="44"/>
      <c r="AR893" s="44"/>
      <c r="AS893" s="44"/>
      <c r="AT893" s="44"/>
    </row>
    <row r="894" spans="1:46" ht="15.75" customHeight="1" x14ac:dyDescent="0.25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  <c r="AD894" s="44"/>
      <c r="AE894" s="44"/>
      <c r="AF894" s="44"/>
      <c r="AG894" s="44"/>
      <c r="AH894" s="44"/>
      <c r="AI894" s="44"/>
      <c r="AJ894" s="44"/>
      <c r="AK894" s="44"/>
      <c r="AL894" s="44"/>
      <c r="AM894" s="44"/>
      <c r="AN894" s="44"/>
      <c r="AO894" s="44"/>
      <c r="AP894" s="44"/>
      <c r="AQ894" s="44"/>
      <c r="AR894" s="44"/>
      <c r="AS894" s="44"/>
      <c r="AT894" s="44"/>
    </row>
    <row r="895" spans="1:46" ht="15.75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4"/>
      <c r="AS895" s="44"/>
      <c r="AT895" s="44"/>
    </row>
    <row r="896" spans="1:46" ht="15.75" customHeight="1" x14ac:dyDescent="0.25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  <c r="AQ896" s="44"/>
      <c r="AR896" s="44"/>
      <c r="AS896" s="44"/>
      <c r="AT896" s="44"/>
    </row>
    <row r="897" spans="1:46" ht="15.75" customHeight="1" x14ac:dyDescent="0.25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  <c r="AD897" s="44"/>
      <c r="AE897" s="44"/>
      <c r="AF897" s="44"/>
      <c r="AG897" s="44"/>
      <c r="AH897" s="44"/>
      <c r="AI897" s="44"/>
      <c r="AJ897" s="44"/>
      <c r="AK897" s="44"/>
      <c r="AL897" s="44"/>
      <c r="AM897" s="44"/>
      <c r="AN897" s="44"/>
      <c r="AO897" s="44"/>
      <c r="AP897" s="44"/>
      <c r="AQ897" s="44"/>
      <c r="AR897" s="44"/>
      <c r="AS897" s="44"/>
      <c r="AT897" s="44"/>
    </row>
    <row r="898" spans="1:46" ht="15.75" customHeight="1" x14ac:dyDescent="0.25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4"/>
      <c r="AS898" s="44"/>
      <c r="AT898" s="44"/>
    </row>
    <row r="899" spans="1:46" ht="15.75" customHeight="1" x14ac:dyDescent="0.25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</row>
    <row r="900" spans="1:46" ht="15.75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  <c r="AQ900" s="44"/>
      <c r="AR900" s="44"/>
      <c r="AS900" s="44"/>
      <c r="AT900" s="44"/>
    </row>
    <row r="901" spans="1:46" ht="15.75" customHeight="1" x14ac:dyDescent="0.25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4"/>
      <c r="AS901" s="44"/>
      <c r="AT901" s="44"/>
    </row>
    <row r="902" spans="1:46" ht="15.75" customHeight="1" x14ac:dyDescent="0.25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  <c r="AD902" s="44"/>
      <c r="AE902" s="44"/>
      <c r="AF902" s="44"/>
      <c r="AG902" s="44"/>
      <c r="AH902" s="44"/>
      <c r="AI902" s="44"/>
      <c r="AJ902" s="44"/>
      <c r="AK902" s="44"/>
      <c r="AL902" s="44"/>
      <c r="AM902" s="44"/>
      <c r="AN902" s="44"/>
      <c r="AO902" s="44"/>
      <c r="AP902" s="44"/>
      <c r="AQ902" s="44"/>
      <c r="AR902" s="44"/>
      <c r="AS902" s="44"/>
      <c r="AT902" s="44"/>
    </row>
    <row r="903" spans="1:46" ht="15.75" customHeight="1" x14ac:dyDescent="0.25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  <c r="AD903" s="44"/>
      <c r="AE903" s="44"/>
      <c r="AF903" s="44"/>
      <c r="AG903" s="44"/>
      <c r="AH903" s="44"/>
      <c r="AI903" s="44"/>
      <c r="AJ903" s="44"/>
      <c r="AK903" s="44"/>
      <c r="AL903" s="44"/>
      <c r="AM903" s="44"/>
      <c r="AN903" s="44"/>
      <c r="AO903" s="44"/>
      <c r="AP903" s="44"/>
      <c r="AQ903" s="44"/>
      <c r="AR903" s="44"/>
      <c r="AS903" s="44"/>
      <c r="AT903" s="44"/>
    </row>
    <row r="904" spans="1:46" ht="15.75" customHeight="1" x14ac:dyDescent="0.25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4"/>
      <c r="AS904" s="44"/>
      <c r="AT904" s="44"/>
    </row>
    <row r="905" spans="1:46" ht="15.75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  <c r="AQ905" s="44"/>
      <c r="AR905" s="44"/>
      <c r="AS905" s="44"/>
      <c r="AT905" s="44"/>
    </row>
    <row r="906" spans="1:46" ht="15.75" customHeight="1" x14ac:dyDescent="0.25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4"/>
      <c r="AS906" s="44"/>
      <c r="AT906" s="44"/>
    </row>
    <row r="907" spans="1:46" ht="15.75" customHeight="1" x14ac:dyDescent="0.25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4"/>
      <c r="AS907" s="44"/>
      <c r="AT907" s="44"/>
    </row>
    <row r="908" spans="1:46" ht="15.75" customHeight="1" x14ac:dyDescent="0.25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  <c r="AQ908" s="44"/>
      <c r="AR908" s="44"/>
      <c r="AS908" s="44"/>
      <c r="AT908" s="44"/>
    </row>
    <row r="909" spans="1:46" ht="15.75" customHeight="1" x14ac:dyDescent="0.25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4"/>
      <c r="AS909" s="44"/>
      <c r="AT909" s="44"/>
    </row>
    <row r="910" spans="1:46" ht="15.75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  <c r="AQ910" s="44"/>
      <c r="AR910" s="44"/>
      <c r="AS910" s="44"/>
      <c r="AT910" s="44"/>
    </row>
    <row r="911" spans="1:46" ht="15.75" customHeight="1" x14ac:dyDescent="0.25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  <c r="AD911" s="44"/>
      <c r="AE911" s="44"/>
      <c r="AF911" s="44"/>
      <c r="AG911" s="44"/>
      <c r="AH911" s="44"/>
      <c r="AI911" s="44"/>
      <c r="AJ911" s="44"/>
      <c r="AK911" s="44"/>
      <c r="AL911" s="44"/>
      <c r="AM911" s="44"/>
      <c r="AN911" s="44"/>
      <c r="AO911" s="44"/>
      <c r="AP911" s="44"/>
      <c r="AQ911" s="44"/>
      <c r="AR911" s="44"/>
      <c r="AS911" s="44"/>
      <c r="AT911" s="44"/>
    </row>
    <row r="912" spans="1:46" ht="15.75" customHeight="1" x14ac:dyDescent="0.25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  <c r="AQ912" s="44"/>
      <c r="AR912" s="44"/>
      <c r="AS912" s="44"/>
      <c r="AT912" s="44"/>
    </row>
    <row r="913" spans="1:46" ht="15.75" customHeight="1" x14ac:dyDescent="0.25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4"/>
      <c r="AS913" s="44"/>
      <c r="AT913" s="44"/>
    </row>
    <row r="914" spans="1:46" ht="15.75" customHeight="1" x14ac:dyDescent="0.25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44"/>
      <c r="AT914" s="44"/>
    </row>
    <row r="915" spans="1:46" ht="15.75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4"/>
      <c r="AS915" s="44"/>
      <c r="AT915" s="44"/>
    </row>
    <row r="916" spans="1:46" ht="15.75" customHeight="1" x14ac:dyDescent="0.25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  <c r="AQ916" s="44"/>
      <c r="AR916" s="44"/>
      <c r="AS916" s="44"/>
      <c r="AT916" s="44"/>
    </row>
    <row r="917" spans="1:46" ht="15.75" customHeight="1" x14ac:dyDescent="0.25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  <c r="AQ917" s="44"/>
      <c r="AR917" s="44"/>
      <c r="AS917" s="44"/>
      <c r="AT917" s="44"/>
    </row>
    <row r="918" spans="1:46" ht="15.75" customHeight="1" x14ac:dyDescent="0.25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  <c r="AQ918" s="44"/>
      <c r="AR918" s="44"/>
      <c r="AS918" s="44"/>
      <c r="AT918" s="44"/>
    </row>
    <row r="919" spans="1:46" ht="15.75" customHeight="1" x14ac:dyDescent="0.25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  <c r="AQ919" s="44"/>
      <c r="AR919" s="44"/>
      <c r="AS919" s="44"/>
      <c r="AT919" s="44"/>
    </row>
    <row r="920" spans="1:46" ht="15.75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  <c r="AQ920" s="44"/>
      <c r="AR920" s="44"/>
      <c r="AS920" s="44"/>
      <c r="AT920" s="44"/>
    </row>
    <row r="921" spans="1:46" ht="15.75" customHeight="1" x14ac:dyDescent="0.25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  <c r="AQ921" s="44"/>
      <c r="AR921" s="44"/>
      <c r="AS921" s="44"/>
      <c r="AT921" s="44"/>
    </row>
    <row r="922" spans="1:46" ht="15.75" customHeight="1" x14ac:dyDescent="0.25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  <c r="AD922" s="44"/>
      <c r="AE922" s="44"/>
      <c r="AF922" s="44"/>
      <c r="AG922" s="44"/>
      <c r="AH922" s="44"/>
      <c r="AI922" s="44"/>
      <c r="AJ922" s="44"/>
      <c r="AK922" s="44"/>
      <c r="AL922" s="44"/>
      <c r="AM922" s="44"/>
      <c r="AN922" s="44"/>
      <c r="AO922" s="44"/>
      <c r="AP922" s="44"/>
      <c r="AQ922" s="44"/>
      <c r="AR922" s="44"/>
      <c r="AS922" s="44"/>
      <c r="AT922" s="44"/>
    </row>
    <row r="923" spans="1:46" ht="15.75" customHeight="1" x14ac:dyDescent="0.25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  <c r="AQ923" s="44"/>
      <c r="AR923" s="44"/>
      <c r="AS923" s="44"/>
      <c r="AT923" s="44"/>
    </row>
    <row r="924" spans="1:46" ht="15.75" customHeight="1" x14ac:dyDescent="0.25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  <c r="AQ924" s="44"/>
      <c r="AR924" s="44"/>
      <c r="AS924" s="44"/>
      <c r="AT924" s="44"/>
    </row>
    <row r="925" spans="1:46" ht="15.75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4"/>
      <c r="AS925" s="44"/>
      <c r="AT925" s="44"/>
    </row>
    <row r="926" spans="1:46" ht="15.75" customHeight="1" x14ac:dyDescent="0.25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  <c r="AQ926" s="44"/>
      <c r="AR926" s="44"/>
      <c r="AS926" s="44"/>
      <c r="AT926" s="44"/>
    </row>
    <row r="927" spans="1:46" ht="15.75" customHeight="1" x14ac:dyDescent="0.25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4"/>
      <c r="AS927" s="44"/>
      <c r="AT927" s="44"/>
    </row>
    <row r="928" spans="1:46" ht="15.75" customHeight="1" x14ac:dyDescent="0.25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  <c r="AQ928" s="44"/>
      <c r="AR928" s="44"/>
      <c r="AS928" s="44"/>
      <c r="AT928" s="44"/>
    </row>
    <row r="929" spans="1:46" ht="15.75" customHeight="1" x14ac:dyDescent="0.25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  <c r="AQ929" s="44"/>
      <c r="AR929" s="44"/>
      <c r="AS929" s="44"/>
      <c r="AT929" s="44"/>
    </row>
    <row r="930" spans="1:46" ht="15.75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4"/>
      <c r="AS930" s="44"/>
      <c r="AT930" s="44"/>
    </row>
    <row r="931" spans="1:46" ht="15.75" customHeight="1" x14ac:dyDescent="0.25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  <c r="AQ931" s="44"/>
      <c r="AR931" s="44"/>
      <c r="AS931" s="44"/>
      <c r="AT931" s="44"/>
    </row>
    <row r="932" spans="1:46" ht="15.75" customHeight="1" x14ac:dyDescent="0.25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4"/>
      <c r="AS932" s="44"/>
      <c r="AT932" s="44"/>
    </row>
    <row r="933" spans="1:46" ht="15.75" customHeight="1" x14ac:dyDescent="0.25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4"/>
      <c r="AS933" s="44"/>
      <c r="AT933" s="44"/>
    </row>
    <row r="934" spans="1:46" ht="15.75" customHeight="1" x14ac:dyDescent="0.25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  <c r="AQ934" s="44"/>
      <c r="AR934" s="44"/>
      <c r="AS934" s="44"/>
      <c r="AT934" s="44"/>
    </row>
    <row r="935" spans="1:46" ht="15.75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4"/>
      <c r="AS935" s="44"/>
      <c r="AT935" s="44"/>
    </row>
    <row r="936" spans="1:46" ht="15.75" customHeight="1" x14ac:dyDescent="0.25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  <c r="AQ936" s="44"/>
      <c r="AR936" s="44"/>
      <c r="AS936" s="44"/>
      <c r="AT936" s="44"/>
    </row>
    <row r="937" spans="1:46" ht="15.75" customHeight="1" x14ac:dyDescent="0.25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  <c r="AQ937" s="44"/>
      <c r="AR937" s="44"/>
      <c r="AS937" s="44"/>
      <c r="AT937" s="44"/>
    </row>
    <row r="938" spans="1:46" ht="15.75" customHeight="1" x14ac:dyDescent="0.25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4"/>
      <c r="AS938" s="44"/>
      <c r="AT938" s="44"/>
    </row>
    <row r="939" spans="1:46" ht="15.75" customHeight="1" x14ac:dyDescent="0.25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  <c r="AQ939" s="44"/>
      <c r="AR939" s="44"/>
      <c r="AS939" s="44"/>
      <c r="AT939" s="44"/>
    </row>
    <row r="940" spans="1:46" ht="15.75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4"/>
      <c r="AS940" s="44"/>
      <c r="AT940" s="44"/>
    </row>
    <row r="941" spans="1:46" ht="15.75" customHeight="1" x14ac:dyDescent="0.25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  <c r="AQ941" s="44"/>
      <c r="AR941" s="44"/>
      <c r="AS941" s="44"/>
      <c r="AT941" s="44"/>
    </row>
    <row r="942" spans="1:46" ht="15.75" customHeight="1" x14ac:dyDescent="0.25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  <c r="AQ942" s="44"/>
      <c r="AR942" s="44"/>
      <c r="AS942" s="44"/>
      <c r="AT942" s="44"/>
    </row>
    <row r="943" spans="1:46" ht="15.75" customHeight="1" x14ac:dyDescent="0.25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  <c r="AQ943" s="44"/>
      <c r="AR943" s="44"/>
      <c r="AS943" s="44"/>
      <c r="AT943" s="44"/>
    </row>
    <row r="944" spans="1:46" ht="15.75" customHeight="1" x14ac:dyDescent="0.25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4"/>
      <c r="AS944" s="44"/>
      <c r="AT944" s="44"/>
    </row>
    <row r="945" spans="1:46" ht="15.75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  <c r="AQ945" s="44"/>
      <c r="AR945" s="44"/>
      <c r="AS945" s="44"/>
      <c r="AT945" s="44"/>
    </row>
    <row r="946" spans="1:46" ht="15.75" customHeight="1" x14ac:dyDescent="0.25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4"/>
      <c r="AS946" s="44"/>
      <c r="AT946" s="44"/>
    </row>
    <row r="947" spans="1:46" ht="15.75" customHeight="1" x14ac:dyDescent="0.25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4"/>
      <c r="AS947" s="44"/>
      <c r="AT947" s="44"/>
    </row>
    <row r="948" spans="1:46" ht="15.75" customHeight="1" x14ac:dyDescent="0.25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  <c r="AQ948" s="44"/>
      <c r="AR948" s="44"/>
      <c r="AS948" s="44"/>
      <c r="AT948" s="44"/>
    </row>
    <row r="949" spans="1:46" ht="15.75" customHeight="1" x14ac:dyDescent="0.25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4"/>
      <c r="AS949" s="44"/>
      <c r="AT949" s="44"/>
    </row>
    <row r="950" spans="1:46" ht="15.75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  <c r="AQ950" s="44"/>
      <c r="AR950" s="44"/>
      <c r="AS950" s="44"/>
      <c r="AT950" s="44"/>
    </row>
    <row r="951" spans="1:46" ht="15.75" customHeight="1" x14ac:dyDescent="0.25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  <c r="AQ951" s="44"/>
      <c r="AR951" s="44"/>
      <c r="AS951" s="44"/>
      <c r="AT951" s="44"/>
    </row>
    <row r="952" spans="1:46" ht="15.75" customHeight="1" x14ac:dyDescent="0.25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</row>
    <row r="953" spans="1:46" ht="15.75" customHeight="1" x14ac:dyDescent="0.25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4"/>
      <c r="AS953" s="44"/>
      <c r="AT953" s="44"/>
    </row>
    <row r="954" spans="1:46" ht="15.75" customHeight="1" x14ac:dyDescent="0.25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  <c r="AQ954" s="44"/>
      <c r="AR954" s="44"/>
      <c r="AS954" s="44"/>
      <c r="AT954" s="44"/>
    </row>
    <row r="955" spans="1:46" ht="15.75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4"/>
      <c r="AS955" s="44"/>
      <c r="AT955" s="44"/>
    </row>
    <row r="956" spans="1:46" ht="15.75" customHeight="1" x14ac:dyDescent="0.25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  <c r="AQ956" s="44"/>
      <c r="AR956" s="44"/>
      <c r="AS956" s="44"/>
      <c r="AT956" s="44"/>
    </row>
    <row r="957" spans="1:46" ht="15.75" customHeight="1" x14ac:dyDescent="0.25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  <c r="AQ957" s="44"/>
      <c r="AR957" s="44"/>
      <c r="AS957" s="44"/>
      <c r="AT957" s="44"/>
    </row>
    <row r="958" spans="1:46" ht="15.75" customHeight="1" x14ac:dyDescent="0.25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  <c r="AQ958" s="44"/>
      <c r="AR958" s="44"/>
      <c r="AS958" s="44"/>
      <c r="AT958" s="44"/>
    </row>
    <row r="959" spans="1:46" ht="15.75" customHeight="1" x14ac:dyDescent="0.25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  <c r="AQ959" s="44"/>
      <c r="AR959" s="44"/>
      <c r="AS959" s="44"/>
      <c r="AT959" s="44"/>
    </row>
    <row r="960" spans="1:46" ht="15.75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  <c r="AQ960" s="44"/>
      <c r="AR960" s="44"/>
      <c r="AS960" s="44"/>
      <c r="AT960" s="44"/>
    </row>
    <row r="961" spans="1:46" ht="15.75" customHeight="1" x14ac:dyDescent="0.25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  <c r="AQ961" s="44"/>
      <c r="AR961" s="44"/>
      <c r="AS961" s="44"/>
      <c r="AT961" s="44"/>
    </row>
    <row r="962" spans="1:46" ht="15.75" customHeight="1" x14ac:dyDescent="0.25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  <c r="AQ962" s="44"/>
      <c r="AR962" s="44"/>
      <c r="AS962" s="44"/>
      <c r="AT962" s="44"/>
    </row>
    <row r="963" spans="1:46" ht="15.75" customHeight="1" x14ac:dyDescent="0.25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</row>
    <row r="964" spans="1:46" ht="15.75" customHeight="1" x14ac:dyDescent="0.25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</row>
    <row r="965" spans="1:46" ht="15.75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  <c r="AQ965" s="44"/>
      <c r="AR965" s="44"/>
      <c r="AS965" s="44"/>
      <c r="AT965" s="44"/>
    </row>
    <row r="966" spans="1:46" ht="15.75" customHeight="1" x14ac:dyDescent="0.25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4"/>
      <c r="AS966" s="44"/>
      <c r="AT966" s="44"/>
    </row>
    <row r="967" spans="1:46" ht="15.75" customHeight="1" x14ac:dyDescent="0.25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4"/>
      <c r="AS967" s="44"/>
      <c r="AT967" s="44"/>
    </row>
    <row r="968" spans="1:46" ht="15.75" customHeight="1" x14ac:dyDescent="0.25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  <c r="AQ968" s="44"/>
      <c r="AR968" s="44"/>
      <c r="AS968" s="44"/>
      <c r="AT968" s="44"/>
    </row>
    <row r="969" spans="1:46" ht="15.75" customHeight="1" x14ac:dyDescent="0.25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4"/>
      <c r="AS969" s="44"/>
      <c r="AT969" s="44"/>
    </row>
    <row r="970" spans="1:46" ht="15.75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  <c r="AQ970" s="44"/>
      <c r="AR970" s="44"/>
      <c r="AS970" s="44"/>
      <c r="AT970" s="44"/>
    </row>
    <row r="971" spans="1:46" ht="15.75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  <c r="AQ971" s="44"/>
      <c r="AR971" s="44"/>
      <c r="AS971" s="44"/>
      <c r="AT971" s="44"/>
    </row>
    <row r="972" spans="1:46" ht="15.75" customHeight="1" x14ac:dyDescent="0.25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4"/>
      <c r="AS972" s="44"/>
      <c r="AT972" s="44"/>
    </row>
    <row r="973" spans="1:46" ht="15.75" customHeight="1" x14ac:dyDescent="0.25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</row>
    <row r="974" spans="1:46" ht="15.75" customHeight="1" x14ac:dyDescent="0.25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</row>
    <row r="975" spans="1:46" ht="15.75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4"/>
      <c r="AS975" s="44"/>
      <c r="AT975" s="44"/>
    </row>
    <row r="976" spans="1:46" ht="15.75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  <c r="AQ976" s="44"/>
      <c r="AR976" s="44"/>
      <c r="AS976" s="44"/>
      <c r="AT976" s="44"/>
    </row>
    <row r="977" spans="1:46" ht="15.75" customHeight="1" x14ac:dyDescent="0.25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4"/>
      <c r="AS977" s="44"/>
      <c r="AT977" s="44"/>
    </row>
    <row r="978" spans="1:46" ht="15.75" customHeight="1" x14ac:dyDescent="0.25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  <c r="AQ978" s="44"/>
      <c r="AR978" s="44"/>
      <c r="AS978" s="44"/>
      <c r="AT978" s="44"/>
    </row>
    <row r="979" spans="1:46" ht="15.75" customHeight="1" x14ac:dyDescent="0.25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  <c r="AQ979" s="44"/>
      <c r="AR979" s="44"/>
      <c r="AS979" s="44"/>
      <c r="AT979" s="44"/>
    </row>
    <row r="980" spans="1:46" ht="15.75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4"/>
      <c r="AS980" s="44"/>
      <c r="AT980" s="44"/>
    </row>
    <row r="981" spans="1:46" ht="15.75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  <c r="AQ981" s="44"/>
      <c r="AR981" s="44"/>
      <c r="AS981" s="44"/>
      <c r="AT981" s="44"/>
    </row>
    <row r="982" spans="1:46" ht="15.75" customHeight="1" x14ac:dyDescent="0.25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4"/>
      <c r="AS982" s="44"/>
      <c r="AT982" s="44"/>
    </row>
    <row r="983" spans="1:46" ht="15.75" customHeight="1" x14ac:dyDescent="0.25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  <c r="AQ983" s="44"/>
      <c r="AR983" s="44"/>
      <c r="AS983" s="44"/>
      <c r="AT983" s="44"/>
    </row>
    <row r="984" spans="1:46" ht="15.75" customHeight="1" x14ac:dyDescent="0.25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4"/>
      <c r="AS984" s="44"/>
      <c r="AT984" s="44"/>
    </row>
    <row r="985" spans="1:46" ht="15.75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4"/>
      <c r="AI985" s="44"/>
      <c r="AJ985" s="44"/>
      <c r="AK985" s="44"/>
      <c r="AL985" s="44"/>
      <c r="AM985" s="44"/>
      <c r="AN985" s="44"/>
      <c r="AO985" s="44"/>
      <c r="AP985" s="44"/>
      <c r="AQ985" s="44"/>
      <c r="AR985" s="44"/>
      <c r="AS985" s="44"/>
      <c r="AT985" s="44"/>
    </row>
    <row r="986" spans="1:46" ht="15.75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4"/>
      <c r="AS986" s="44"/>
      <c r="AT986" s="44"/>
    </row>
    <row r="987" spans="1:46" ht="15.75" customHeight="1" x14ac:dyDescent="0.25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  <c r="AQ987" s="44"/>
      <c r="AR987" s="44"/>
      <c r="AS987" s="44"/>
      <c r="AT987" s="44"/>
    </row>
    <row r="988" spans="1:46" ht="15.75" customHeight="1" x14ac:dyDescent="0.25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  <c r="AQ988" s="44"/>
      <c r="AR988" s="44"/>
      <c r="AS988" s="44"/>
      <c r="AT988" s="44"/>
    </row>
    <row r="989" spans="1:46" ht="15.75" customHeight="1" x14ac:dyDescent="0.25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44"/>
      <c r="AT989" s="44"/>
    </row>
    <row r="990" spans="1:46" ht="15.75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4"/>
      <c r="AS990" s="44"/>
      <c r="AT990" s="44"/>
    </row>
    <row r="991" spans="1:46" ht="15.75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  <c r="AQ991" s="44"/>
      <c r="AR991" s="44"/>
      <c r="AS991" s="44"/>
      <c r="AT991" s="44"/>
    </row>
    <row r="992" spans="1:46" ht="15.75" customHeight="1" x14ac:dyDescent="0.25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</row>
    <row r="993" spans="1:46" ht="15.75" customHeight="1" x14ac:dyDescent="0.25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4"/>
      <c r="AS993" s="44"/>
      <c r="AT993" s="44"/>
    </row>
    <row r="994" spans="1:46" ht="15.75" customHeight="1" x14ac:dyDescent="0.25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</row>
    <row r="995" spans="1:46" ht="15.75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4"/>
      <c r="AS995" s="44"/>
      <c r="AT995" s="44"/>
    </row>
    <row r="996" spans="1:46" ht="15.75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4"/>
      <c r="AS996" s="44"/>
      <c r="AT996" s="44"/>
    </row>
    <row r="997" spans="1:46" ht="15.75" customHeight="1" x14ac:dyDescent="0.25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  <c r="AD997" s="44"/>
      <c r="AE997" s="44"/>
      <c r="AF997" s="44"/>
      <c r="AG997" s="44"/>
      <c r="AH997" s="44"/>
      <c r="AI997" s="44"/>
      <c r="AJ997" s="44"/>
      <c r="AK997" s="44"/>
      <c r="AL997" s="44"/>
      <c r="AM997" s="44"/>
      <c r="AN997" s="44"/>
      <c r="AO997" s="44"/>
      <c r="AP997" s="44"/>
      <c r="AQ997" s="44"/>
      <c r="AR997" s="44"/>
      <c r="AS997" s="44"/>
      <c r="AT997" s="44"/>
    </row>
    <row r="998" spans="1:46" ht="15.75" customHeight="1" x14ac:dyDescent="0.25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4"/>
      <c r="AE998" s="44"/>
      <c r="AF998" s="44"/>
      <c r="AG998" s="44"/>
      <c r="AH998" s="44"/>
      <c r="AI998" s="44"/>
      <c r="AJ998" s="44"/>
      <c r="AK998" s="44"/>
      <c r="AL998" s="44"/>
      <c r="AM998" s="44"/>
      <c r="AN998" s="44"/>
      <c r="AO998" s="44"/>
      <c r="AP998" s="44"/>
      <c r="AQ998" s="44"/>
      <c r="AR998" s="44"/>
      <c r="AS998" s="44"/>
      <c r="AT998" s="44"/>
    </row>
    <row r="999" spans="1:46" ht="15.75" customHeight="1" x14ac:dyDescent="0.25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  <c r="AA999" s="44"/>
      <c r="AB999" s="44"/>
      <c r="AC999" s="44"/>
      <c r="AD999" s="44"/>
      <c r="AE999" s="44"/>
      <c r="AF999" s="44"/>
      <c r="AG999" s="44"/>
      <c r="AH999" s="44"/>
      <c r="AI999" s="44"/>
      <c r="AJ999" s="44"/>
      <c r="AK999" s="44"/>
      <c r="AL999" s="44"/>
      <c r="AM999" s="44"/>
      <c r="AN999" s="44"/>
      <c r="AO999" s="44"/>
      <c r="AP999" s="44"/>
      <c r="AQ999" s="44"/>
      <c r="AR999" s="44"/>
      <c r="AS999" s="44"/>
      <c r="AT999" s="44"/>
    </row>
    <row r="1000" spans="1:46" ht="15.75" customHeight="1" x14ac:dyDescent="0.25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  <c r="AA1000" s="44"/>
      <c r="AB1000" s="44"/>
      <c r="AC1000" s="44"/>
      <c r="AD1000" s="44"/>
      <c r="AE1000" s="44"/>
      <c r="AF1000" s="44"/>
      <c r="AG1000" s="44"/>
      <c r="AH1000" s="44"/>
      <c r="AI1000" s="44"/>
      <c r="AJ1000" s="44"/>
      <c r="AK1000" s="44"/>
      <c r="AL1000" s="44"/>
      <c r="AM1000" s="44"/>
      <c r="AN1000" s="44"/>
      <c r="AO1000" s="44"/>
      <c r="AP1000" s="44"/>
      <c r="AQ1000" s="44"/>
      <c r="AR1000" s="44"/>
      <c r="AS1000" s="44"/>
      <c r="AT1000" s="44"/>
    </row>
    <row r="1001" spans="1:46" ht="15.75" customHeight="1" x14ac:dyDescent="0.25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  <c r="AA1001" s="44"/>
      <c r="AB1001" s="44"/>
      <c r="AC1001" s="44"/>
      <c r="AD1001" s="44"/>
      <c r="AE1001" s="44"/>
      <c r="AF1001" s="44"/>
      <c r="AG1001" s="44"/>
      <c r="AH1001" s="44"/>
      <c r="AI1001" s="44"/>
      <c r="AJ1001" s="44"/>
      <c r="AK1001" s="44"/>
      <c r="AL1001" s="44"/>
      <c r="AM1001" s="44"/>
      <c r="AN1001" s="44"/>
      <c r="AO1001" s="44"/>
      <c r="AP1001" s="44"/>
      <c r="AQ1001" s="44"/>
      <c r="AR1001" s="44"/>
      <c r="AS1001" s="44"/>
      <c r="AT1001" s="44"/>
    </row>
    <row r="1002" spans="1:46" ht="15.75" customHeight="1" x14ac:dyDescent="0.25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  <c r="L1002" s="44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  <c r="Z1002" s="44"/>
      <c r="AA1002" s="44"/>
      <c r="AB1002" s="44"/>
      <c r="AC1002" s="44"/>
      <c r="AD1002" s="44"/>
      <c r="AE1002" s="44"/>
      <c r="AF1002" s="44"/>
      <c r="AG1002" s="44"/>
      <c r="AH1002" s="44"/>
      <c r="AI1002" s="44"/>
      <c r="AJ1002" s="44"/>
      <c r="AK1002" s="44"/>
      <c r="AL1002" s="44"/>
      <c r="AM1002" s="44"/>
      <c r="AN1002" s="44"/>
      <c r="AO1002" s="44"/>
      <c r="AP1002" s="44"/>
      <c r="AQ1002" s="44"/>
      <c r="AR1002" s="44"/>
      <c r="AS1002" s="44"/>
      <c r="AT1002" s="44"/>
    </row>
    <row r="1003" spans="1:46" ht="15.75" customHeight="1" x14ac:dyDescent="0.25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44"/>
      <c r="AF1003" s="44"/>
      <c r="AG1003" s="44"/>
      <c r="AH1003" s="44"/>
      <c r="AI1003" s="44"/>
      <c r="AJ1003" s="44"/>
      <c r="AK1003" s="44"/>
      <c r="AL1003" s="44"/>
      <c r="AM1003" s="44"/>
      <c r="AN1003" s="44"/>
      <c r="AO1003" s="44"/>
      <c r="AP1003" s="44"/>
      <c r="AQ1003" s="44"/>
      <c r="AR1003" s="44"/>
      <c r="AS1003" s="44"/>
      <c r="AT1003" s="44"/>
    </row>
    <row r="1004" spans="1:46" ht="15.75" customHeight="1" x14ac:dyDescent="0.25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  <c r="AA1004" s="44"/>
      <c r="AB1004" s="44"/>
      <c r="AC1004" s="44"/>
      <c r="AD1004" s="44"/>
      <c r="AE1004" s="44"/>
      <c r="AF1004" s="44"/>
      <c r="AG1004" s="44"/>
      <c r="AH1004" s="44"/>
      <c r="AI1004" s="44"/>
      <c r="AJ1004" s="44"/>
      <c r="AK1004" s="44"/>
      <c r="AL1004" s="44"/>
      <c r="AM1004" s="44"/>
      <c r="AN1004" s="44"/>
      <c r="AO1004" s="44"/>
      <c r="AP1004" s="44"/>
      <c r="AQ1004" s="44"/>
      <c r="AR1004" s="44"/>
      <c r="AS1004" s="44"/>
      <c r="AT1004" s="44"/>
    </row>
    <row r="1005" spans="1:46" ht="15.75" customHeight="1" x14ac:dyDescent="0.25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  <c r="Z1005" s="44"/>
      <c r="AA1005" s="44"/>
      <c r="AB1005" s="44"/>
      <c r="AC1005" s="44"/>
      <c r="AD1005" s="44"/>
      <c r="AE1005" s="44"/>
      <c r="AF1005" s="44"/>
      <c r="AG1005" s="44"/>
      <c r="AH1005" s="44"/>
      <c r="AI1005" s="44"/>
      <c r="AJ1005" s="44"/>
      <c r="AK1005" s="44"/>
      <c r="AL1005" s="44"/>
      <c r="AM1005" s="44"/>
      <c r="AN1005" s="44"/>
      <c r="AO1005" s="44"/>
      <c r="AP1005" s="44"/>
      <c r="AQ1005" s="44"/>
      <c r="AR1005" s="44"/>
      <c r="AS1005" s="44"/>
      <c r="AT1005" s="44"/>
    </row>
    <row r="1006" spans="1:46" ht="15.75" customHeight="1" x14ac:dyDescent="0.25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  <c r="AA1006" s="44"/>
      <c r="AB1006" s="44"/>
      <c r="AC1006" s="44"/>
      <c r="AD1006" s="44"/>
      <c r="AE1006" s="44"/>
      <c r="AF1006" s="44"/>
      <c r="AG1006" s="44"/>
      <c r="AH1006" s="44"/>
      <c r="AI1006" s="44"/>
      <c r="AJ1006" s="44"/>
      <c r="AK1006" s="44"/>
      <c r="AL1006" s="44"/>
      <c r="AM1006" s="44"/>
      <c r="AN1006" s="44"/>
      <c r="AO1006" s="44"/>
      <c r="AP1006" s="44"/>
      <c r="AQ1006" s="44"/>
      <c r="AR1006" s="44"/>
      <c r="AS1006" s="44"/>
      <c r="AT1006" s="44"/>
    </row>
    <row r="1007" spans="1:46" ht="15.75" customHeight="1" x14ac:dyDescent="0.25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  <c r="Z1007" s="44"/>
      <c r="AA1007" s="44"/>
      <c r="AB1007" s="44"/>
      <c r="AC1007" s="44"/>
      <c r="AD1007" s="44"/>
      <c r="AE1007" s="44"/>
      <c r="AF1007" s="44"/>
      <c r="AG1007" s="44"/>
      <c r="AH1007" s="44"/>
      <c r="AI1007" s="44"/>
      <c r="AJ1007" s="44"/>
      <c r="AK1007" s="44"/>
      <c r="AL1007" s="44"/>
      <c r="AM1007" s="44"/>
      <c r="AN1007" s="44"/>
      <c r="AO1007" s="44"/>
      <c r="AP1007" s="44"/>
      <c r="AQ1007" s="44"/>
      <c r="AR1007" s="44"/>
      <c r="AS1007" s="44"/>
      <c r="AT1007" s="44"/>
    </row>
    <row r="1008" spans="1:46" ht="15.75" customHeight="1" x14ac:dyDescent="0.25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  <c r="Z1008" s="44"/>
      <c r="AA1008" s="44"/>
      <c r="AB1008" s="44"/>
      <c r="AC1008" s="44"/>
      <c r="AD1008" s="44"/>
      <c r="AE1008" s="44"/>
      <c r="AF1008" s="44"/>
      <c r="AG1008" s="44"/>
      <c r="AH1008" s="44"/>
      <c r="AI1008" s="44"/>
      <c r="AJ1008" s="44"/>
      <c r="AK1008" s="44"/>
      <c r="AL1008" s="44"/>
      <c r="AM1008" s="44"/>
      <c r="AN1008" s="44"/>
      <c r="AO1008" s="44"/>
      <c r="AP1008" s="44"/>
      <c r="AQ1008" s="44"/>
      <c r="AR1008" s="44"/>
      <c r="AS1008" s="44"/>
      <c r="AT1008" s="44"/>
    </row>
    <row r="1009" spans="1:46" ht="15.75" customHeight="1" x14ac:dyDescent="0.25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  <c r="Z1009" s="44"/>
      <c r="AA1009" s="44"/>
      <c r="AB1009" s="44"/>
      <c r="AC1009" s="44"/>
      <c r="AD1009" s="44"/>
      <c r="AE1009" s="44"/>
      <c r="AF1009" s="44"/>
      <c r="AG1009" s="44"/>
      <c r="AH1009" s="44"/>
      <c r="AI1009" s="44"/>
      <c r="AJ1009" s="44"/>
      <c r="AK1009" s="44"/>
      <c r="AL1009" s="44"/>
      <c r="AM1009" s="44"/>
      <c r="AN1009" s="44"/>
      <c r="AO1009" s="44"/>
      <c r="AP1009" s="44"/>
      <c r="AQ1009" s="44"/>
      <c r="AR1009" s="44"/>
      <c r="AS1009" s="44"/>
      <c r="AT1009" s="44"/>
    </row>
    <row r="1010" spans="1:46" ht="15.75" customHeight="1" x14ac:dyDescent="0.25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  <c r="AA1010" s="44"/>
      <c r="AB1010" s="44"/>
      <c r="AC1010" s="44"/>
      <c r="AD1010" s="44"/>
      <c r="AE1010" s="44"/>
      <c r="AF1010" s="44"/>
      <c r="AG1010" s="44"/>
      <c r="AH1010" s="44"/>
      <c r="AI1010" s="44"/>
      <c r="AJ1010" s="44"/>
      <c r="AK1010" s="44"/>
      <c r="AL1010" s="44"/>
      <c r="AM1010" s="44"/>
      <c r="AN1010" s="44"/>
      <c r="AO1010" s="44"/>
      <c r="AP1010" s="44"/>
      <c r="AQ1010" s="44"/>
      <c r="AR1010" s="44"/>
      <c r="AS1010" s="44"/>
      <c r="AT1010" s="44"/>
    </row>
    <row r="1011" spans="1:46" ht="15.75" customHeight="1" x14ac:dyDescent="0.25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  <c r="Z1011" s="44"/>
      <c r="AA1011" s="44"/>
      <c r="AB1011" s="44"/>
      <c r="AC1011" s="44"/>
      <c r="AD1011" s="44"/>
      <c r="AE1011" s="44"/>
      <c r="AF1011" s="44"/>
      <c r="AG1011" s="44"/>
      <c r="AH1011" s="44"/>
      <c r="AI1011" s="44"/>
      <c r="AJ1011" s="44"/>
      <c r="AK1011" s="44"/>
      <c r="AL1011" s="44"/>
      <c r="AM1011" s="44"/>
      <c r="AN1011" s="44"/>
      <c r="AO1011" s="44"/>
      <c r="AP1011" s="44"/>
      <c r="AQ1011" s="44"/>
      <c r="AR1011" s="44"/>
      <c r="AS1011" s="44"/>
      <c r="AT1011" s="44"/>
    </row>
    <row r="1012" spans="1:46" ht="15.75" customHeight="1" x14ac:dyDescent="0.25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  <c r="AA1012" s="44"/>
      <c r="AB1012" s="44"/>
      <c r="AC1012" s="44"/>
      <c r="AD1012" s="44"/>
      <c r="AE1012" s="44"/>
      <c r="AF1012" s="44"/>
      <c r="AG1012" s="44"/>
      <c r="AH1012" s="44"/>
      <c r="AI1012" s="44"/>
      <c r="AJ1012" s="44"/>
      <c r="AK1012" s="44"/>
      <c r="AL1012" s="44"/>
      <c r="AM1012" s="44"/>
      <c r="AN1012" s="44"/>
      <c r="AO1012" s="44"/>
      <c r="AP1012" s="44"/>
      <c r="AQ1012" s="44"/>
      <c r="AR1012" s="44"/>
      <c r="AS1012" s="44"/>
      <c r="AT1012" s="44"/>
    </row>
    <row r="1013" spans="1:46" ht="15.75" customHeight="1" x14ac:dyDescent="0.25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  <c r="Z1013" s="44"/>
      <c r="AA1013" s="44"/>
      <c r="AB1013" s="44"/>
      <c r="AC1013" s="44"/>
      <c r="AD1013" s="44"/>
      <c r="AE1013" s="44"/>
      <c r="AF1013" s="44"/>
      <c r="AG1013" s="44"/>
      <c r="AH1013" s="44"/>
      <c r="AI1013" s="44"/>
      <c r="AJ1013" s="44"/>
      <c r="AK1013" s="44"/>
      <c r="AL1013" s="44"/>
      <c r="AM1013" s="44"/>
      <c r="AN1013" s="44"/>
      <c r="AO1013" s="44"/>
      <c r="AP1013" s="44"/>
      <c r="AQ1013" s="44"/>
      <c r="AR1013" s="44"/>
      <c r="AS1013" s="44"/>
      <c r="AT1013" s="44"/>
    </row>
    <row r="1014" spans="1:46" ht="15.75" customHeight="1" x14ac:dyDescent="0.25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4"/>
      <c r="AA1014" s="44"/>
      <c r="AB1014" s="44"/>
      <c r="AC1014" s="44"/>
      <c r="AD1014" s="44"/>
      <c r="AE1014" s="44"/>
      <c r="AF1014" s="44"/>
      <c r="AG1014" s="44"/>
      <c r="AH1014" s="44"/>
      <c r="AI1014" s="44"/>
      <c r="AJ1014" s="44"/>
      <c r="AK1014" s="44"/>
      <c r="AL1014" s="44"/>
      <c r="AM1014" s="44"/>
      <c r="AN1014" s="44"/>
      <c r="AO1014" s="44"/>
      <c r="AP1014" s="44"/>
      <c r="AQ1014" s="44"/>
      <c r="AR1014" s="44"/>
      <c r="AS1014" s="44"/>
      <c r="AT1014" s="44"/>
    </row>
    <row r="1015" spans="1:46" ht="15.75" customHeight="1" x14ac:dyDescent="0.25">
      <c r="A1015" s="44"/>
      <c r="B1015" s="44"/>
      <c r="C1015" s="44"/>
      <c r="D1015" s="44"/>
      <c r="E1015" s="44"/>
      <c r="F1015" s="44"/>
      <c r="G1015" s="44"/>
      <c r="H1015" s="44"/>
      <c r="I1015" s="44"/>
      <c r="J1015" s="44"/>
      <c r="K1015" s="44"/>
      <c r="L1015" s="44"/>
      <c r="M1015" s="44"/>
      <c r="N1015" s="44"/>
      <c r="O1015" s="44"/>
      <c r="P1015" s="44"/>
      <c r="Q1015" s="44"/>
      <c r="R1015" s="44"/>
      <c r="S1015" s="44"/>
      <c r="T1015" s="44"/>
      <c r="U1015" s="44"/>
      <c r="V1015" s="44"/>
      <c r="W1015" s="44"/>
      <c r="X1015" s="44"/>
      <c r="Y1015" s="44"/>
      <c r="Z1015" s="44"/>
      <c r="AA1015" s="44"/>
      <c r="AB1015" s="44"/>
      <c r="AC1015" s="44"/>
      <c r="AD1015" s="44"/>
      <c r="AE1015" s="44"/>
      <c r="AF1015" s="44"/>
      <c r="AG1015" s="44"/>
      <c r="AH1015" s="44"/>
      <c r="AI1015" s="44"/>
      <c r="AJ1015" s="44"/>
      <c r="AK1015" s="44"/>
      <c r="AL1015" s="44"/>
      <c r="AM1015" s="44"/>
      <c r="AN1015" s="44"/>
      <c r="AO1015" s="44"/>
      <c r="AP1015" s="44"/>
      <c r="AQ1015" s="44"/>
      <c r="AR1015" s="44"/>
      <c r="AS1015" s="44"/>
      <c r="AT1015" s="44"/>
    </row>
    <row r="1016" spans="1:46" ht="15.75" customHeight="1" x14ac:dyDescent="0.25">
      <c r="A1016" s="44"/>
      <c r="B1016" s="44"/>
      <c r="C1016" s="44"/>
      <c r="D1016" s="44"/>
      <c r="E1016" s="44"/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  <c r="P1016" s="44"/>
      <c r="Q1016" s="44"/>
      <c r="R1016" s="44"/>
      <c r="S1016" s="44"/>
      <c r="T1016" s="44"/>
      <c r="U1016" s="44"/>
      <c r="V1016" s="44"/>
      <c r="W1016" s="44"/>
      <c r="X1016" s="44"/>
      <c r="Y1016" s="44"/>
      <c r="Z1016" s="44"/>
      <c r="AA1016" s="44"/>
      <c r="AB1016" s="44"/>
      <c r="AC1016" s="44"/>
      <c r="AD1016" s="44"/>
      <c r="AE1016" s="44"/>
      <c r="AF1016" s="44"/>
      <c r="AG1016" s="44"/>
      <c r="AH1016" s="44"/>
      <c r="AI1016" s="44"/>
      <c r="AJ1016" s="44"/>
      <c r="AK1016" s="44"/>
      <c r="AL1016" s="44"/>
      <c r="AM1016" s="44"/>
      <c r="AN1016" s="44"/>
      <c r="AO1016" s="44"/>
      <c r="AP1016" s="44"/>
      <c r="AQ1016" s="44"/>
      <c r="AR1016" s="44"/>
      <c r="AS1016" s="44"/>
      <c r="AT1016" s="44"/>
    </row>
    <row r="1017" spans="1:46" ht="15.75" customHeight="1" x14ac:dyDescent="0.25">
      <c r="A1017" s="44"/>
      <c r="B1017" s="44"/>
      <c r="C1017" s="44"/>
      <c r="D1017" s="44"/>
      <c r="E1017" s="44"/>
      <c r="F1017" s="44"/>
      <c r="G1017" s="44"/>
      <c r="H1017" s="44"/>
      <c r="I1017" s="44"/>
      <c r="J1017" s="44"/>
      <c r="K1017" s="44"/>
      <c r="L1017" s="44"/>
      <c r="M1017" s="44"/>
      <c r="N1017" s="44"/>
      <c r="O1017" s="44"/>
      <c r="P1017" s="44"/>
      <c r="Q1017" s="44"/>
      <c r="R1017" s="44"/>
      <c r="S1017" s="44"/>
      <c r="T1017" s="44"/>
      <c r="U1017" s="44"/>
      <c r="V1017" s="44"/>
      <c r="W1017" s="44"/>
      <c r="X1017" s="44"/>
      <c r="Y1017" s="44"/>
      <c r="Z1017" s="44"/>
      <c r="AA1017" s="44"/>
      <c r="AB1017" s="44"/>
      <c r="AC1017" s="44"/>
      <c r="AD1017" s="44"/>
      <c r="AE1017" s="44"/>
      <c r="AF1017" s="44"/>
      <c r="AG1017" s="44"/>
      <c r="AH1017" s="44"/>
      <c r="AI1017" s="44"/>
      <c r="AJ1017" s="44"/>
      <c r="AK1017" s="44"/>
      <c r="AL1017" s="44"/>
      <c r="AM1017" s="44"/>
      <c r="AN1017" s="44"/>
      <c r="AO1017" s="44"/>
      <c r="AP1017" s="44"/>
      <c r="AQ1017" s="44"/>
      <c r="AR1017" s="44"/>
      <c r="AS1017" s="44"/>
      <c r="AT1017" s="44"/>
    </row>
    <row r="1018" spans="1:46" ht="15.75" customHeight="1" x14ac:dyDescent="0.25">
      <c r="A1018" s="44"/>
      <c r="B1018" s="44"/>
      <c r="C1018" s="44"/>
      <c r="D1018" s="44"/>
      <c r="E1018" s="44"/>
      <c r="F1018" s="44"/>
      <c r="G1018" s="44"/>
      <c r="H1018" s="44"/>
      <c r="I1018" s="44"/>
      <c r="J1018" s="44"/>
      <c r="K1018" s="44"/>
      <c r="L1018" s="44"/>
      <c r="M1018" s="44"/>
      <c r="N1018" s="44"/>
      <c r="O1018" s="44"/>
      <c r="P1018" s="44"/>
      <c r="Q1018" s="44"/>
      <c r="R1018" s="44"/>
      <c r="S1018" s="44"/>
      <c r="T1018" s="44"/>
      <c r="U1018" s="44"/>
      <c r="V1018" s="44"/>
      <c r="W1018" s="44"/>
      <c r="X1018" s="44"/>
      <c r="Y1018" s="44"/>
      <c r="Z1018" s="44"/>
      <c r="AA1018" s="44"/>
      <c r="AB1018" s="44"/>
      <c r="AC1018" s="44"/>
      <c r="AD1018" s="44"/>
      <c r="AE1018" s="44"/>
      <c r="AF1018" s="44"/>
      <c r="AG1018" s="44"/>
      <c r="AH1018" s="44"/>
      <c r="AI1018" s="44"/>
      <c r="AJ1018" s="44"/>
      <c r="AK1018" s="44"/>
      <c r="AL1018" s="44"/>
      <c r="AM1018" s="44"/>
      <c r="AN1018" s="44"/>
      <c r="AO1018" s="44"/>
      <c r="AP1018" s="44"/>
      <c r="AQ1018" s="44"/>
      <c r="AR1018" s="44"/>
      <c r="AS1018" s="44"/>
      <c r="AT1018" s="44"/>
    </row>
    <row r="1019" spans="1:46" ht="15.75" customHeight="1" x14ac:dyDescent="0.25">
      <c r="A1019" s="44"/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  <c r="O1019" s="44"/>
      <c r="P1019" s="44"/>
      <c r="Q1019" s="44"/>
      <c r="R1019" s="44"/>
      <c r="S1019" s="44"/>
      <c r="T1019" s="44"/>
      <c r="U1019" s="44"/>
      <c r="V1019" s="44"/>
      <c r="W1019" s="44"/>
      <c r="X1019" s="44"/>
      <c r="Y1019" s="44"/>
      <c r="Z1019" s="44"/>
      <c r="AA1019" s="44"/>
      <c r="AB1019" s="44"/>
      <c r="AC1019" s="44"/>
      <c r="AD1019" s="44"/>
      <c r="AE1019" s="44"/>
      <c r="AF1019" s="44"/>
      <c r="AG1019" s="44"/>
      <c r="AH1019" s="44"/>
      <c r="AI1019" s="44"/>
      <c r="AJ1019" s="44"/>
      <c r="AK1019" s="44"/>
      <c r="AL1019" s="44"/>
      <c r="AM1019" s="44"/>
      <c r="AN1019" s="44"/>
      <c r="AO1019" s="44"/>
      <c r="AP1019" s="44"/>
      <c r="AQ1019" s="44"/>
      <c r="AR1019" s="44"/>
      <c r="AS1019" s="44"/>
      <c r="AT1019" s="44"/>
    </row>
    <row r="1020" spans="1:46" ht="15.75" customHeight="1" x14ac:dyDescent="0.25">
      <c r="A1020" s="44"/>
      <c r="B1020" s="44"/>
      <c r="C1020" s="44"/>
      <c r="D1020" s="44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  <c r="O1020" s="44"/>
      <c r="P1020" s="44"/>
      <c r="Q1020" s="44"/>
      <c r="R1020" s="44"/>
      <c r="S1020" s="44"/>
      <c r="T1020" s="44"/>
      <c r="U1020" s="44"/>
      <c r="V1020" s="44"/>
      <c r="W1020" s="44"/>
      <c r="X1020" s="44"/>
      <c r="Y1020" s="44"/>
      <c r="Z1020" s="44"/>
      <c r="AA1020" s="44"/>
      <c r="AB1020" s="44"/>
      <c r="AC1020" s="44"/>
      <c r="AD1020" s="44"/>
      <c r="AE1020" s="44"/>
      <c r="AF1020" s="44"/>
      <c r="AG1020" s="44"/>
      <c r="AH1020" s="44"/>
      <c r="AI1020" s="44"/>
      <c r="AJ1020" s="44"/>
      <c r="AK1020" s="44"/>
      <c r="AL1020" s="44"/>
      <c r="AM1020" s="44"/>
      <c r="AN1020" s="44"/>
      <c r="AO1020" s="44"/>
      <c r="AP1020" s="44"/>
      <c r="AQ1020" s="44"/>
      <c r="AR1020" s="44"/>
      <c r="AS1020" s="44"/>
      <c r="AT1020" s="44"/>
    </row>
    <row r="1021" spans="1:46" ht="15.75" customHeight="1" x14ac:dyDescent="0.25">
      <c r="A1021" s="44"/>
      <c r="B1021" s="44"/>
      <c r="C1021" s="44"/>
      <c r="D1021" s="44"/>
      <c r="E1021" s="44"/>
      <c r="F1021" s="44"/>
      <c r="G1021" s="44"/>
      <c r="H1021" s="44"/>
      <c r="I1021" s="44"/>
      <c r="J1021" s="44"/>
      <c r="K1021" s="44"/>
      <c r="L1021" s="44"/>
      <c r="M1021" s="44"/>
      <c r="N1021" s="44"/>
      <c r="O1021" s="44"/>
      <c r="P1021" s="44"/>
      <c r="Q1021" s="44"/>
      <c r="R1021" s="44"/>
      <c r="S1021" s="44"/>
      <c r="T1021" s="44"/>
      <c r="U1021" s="44"/>
      <c r="V1021" s="44"/>
      <c r="W1021" s="44"/>
      <c r="X1021" s="44"/>
      <c r="Y1021" s="44"/>
      <c r="Z1021" s="44"/>
      <c r="AA1021" s="44"/>
      <c r="AB1021" s="44"/>
      <c r="AC1021" s="44"/>
      <c r="AD1021" s="44"/>
      <c r="AE1021" s="44"/>
      <c r="AF1021" s="44"/>
      <c r="AG1021" s="44"/>
      <c r="AH1021" s="44"/>
      <c r="AI1021" s="44"/>
      <c r="AJ1021" s="44"/>
      <c r="AK1021" s="44"/>
      <c r="AL1021" s="44"/>
      <c r="AM1021" s="44"/>
      <c r="AN1021" s="44"/>
      <c r="AO1021" s="44"/>
      <c r="AP1021" s="44"/>
      <c r="AQ1021" s="44"/>
      <c r="AR1021" s="44"/>
      <c r="AS1021" s="44"/>
      <c r="AT1021" s="44"/>
    </row>
    <row r="1022" spans="1:46" ht="15.75" customHeight="1" x14ac:dyDescent="0.25">
      <c r="A1022" s="44"/>
      <c r="B1022" s="44"/>
      <c r="C1022" s="44"/>
      <c r="D1022" s="44"/>
      <c r="E1022" s="44"/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  <c r="P1022" s="44"/>
      <c r="Q1022" s="44"/>
      <c r="R1022" s="44"/>
      <c r="S1022" s="44"/>
      <c r="T1022" s="44"/>
      <c r="U1022" s="44"/>
      <c r="V1022" s="44"/>
      <c r="W1022" s="44"/>
      <c r="X1022" s="44"/>
      <c r="Y1022" s="44"/>
      <c r="Z1022" s="44"/>
      <c r="AA1022" s="44"/>
      <c r="AB1022" s="44"/>
      <c r="AC1022" s="44"/>
      <c r="AD1022" s="44"/>
      <c r="AE1022" s="44"/>
      <c r="AF1022" s="44"/>
      <c r="AG1022" s="44"/>
      <c r="AH1022" s="44"/>
      <c r="AI1022" s="44"/>
      <c r="AJ1022" s="44"/>
      <c r="AK1022" s="44"/>
      <c r="AL1022" s="44"/>
      <c r="AM1022" s="44"/>
      <c r="AN1022" s="44"/>
      <c r="AO1022" s="44"/>
      <c r="AP1022" s="44"/>
      <c r="AQ1022" s="44"/>
      <c r="AR1022" s="44"/>
      <c r="AS1022" s="44"/>
      <c r="AT1022" s="44"/>
    </row>
    <row r="1023" spans="1:46" ht="15.75" customHeight="1" x14ac:dyDescent="0.25">
      <c r="A1023" s="44"/>
      <c r="B1023" s="44"/>
      <c r="C1023" s="44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  <c r="O1023" s="44"/>
      <c r="P1023" s="44"/>
      <c r="Q1023" s="44"/>
      <c r="R1023" s="44"/>
      <c r="S1023" s="44"/>
      <c r="T1023" s="44"/>
      <c r="U1023" s="44"/>
      <c r="V1023" s="44"/>
      <c r="W1023" s="44"/>
      <c r="X1023" s="44"/>
      <c r="Y1023" s="44"/>
      <c r="Z1023" s="44"/>
      <c r="AA1023" s="44"/>
      <c r="AB1023" s="44"/>
      <c r="AC1023" s="44"/>
      <c r="AD1023" s="44"/>
      <c r="AE1023" s="44"/>
      <c r="AF1023" s="44"/>
      <c r="AG1023" s="44"/>
      <c r="AH1023" s="44"/>
      <c r="AI1023" s="44"/>
      <c r="AJ1023" s="44"/>
      <c r="AK1023" s="44"/>
      <c r="AL1023" s="44"/>
      <c r="AM1023" s="44"/>
      <c r="AN1023" s="44"/>
      <c r="AO1023" s="44"/>
      <c r="AP1023" s="44"/>
      <c r="AQ1023" s="44"/>
      <c r="AR1023" s="44"/>
      <c r="AS1023" s="44"/>
      <c r="AT1023" s="44"/>
    </row>
    <row r="1024" spans="1:46" ht="15.75" customHeight="1" x14ac:dyDescent="0.25">
      <c r="A1024" s="44"/>
      <c r="B1024" s="44"/>
      <c r="C1024" s="44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  <c r="O1024" s="44"/>
      <c r="P1024" s="44"/>
      <c r="Q1024" s="44"/>
      <c r="R1024" s="44"/>
      <c r="S1024" s="44"/>
      <c r="T1024" s="44"/>
      <c r="U1024" s="44"/>
      <c r="V1024" s="44"/>
      <c r="W1024" s="44"/>
      <c r="X1024" s="44"/>
      <c r="Y1024" s="44"/>
      <c r="Z1024" s="44"/>
      <c r="AA1024" s="44"/>
      <c r="AB1024" s="44"/>
      <c r="AC1024" s="44"/>
      <c r="AD1024" s="44"/>
      <c r="AE1024" s="44"/>
      <c r="AF1024" s="44"/>
      <c r="AG1024" s="44"/>
      <c r="AH1024" s="44"/>
      <c r="AI1024" s="44"/>
      <c r="AJ1024" s="44"/>
      <c r="AK1024" s="44"/>
      <c r="AL1024" s="44"/>
      <c r="AM1024" s="44"/>
      <c r="AN1024" s="44"/>
      <c r="AO1024" s="44"/>
      <c r="AP1024" s="44"/>
      <c r="AQ1024" s="44"/>
      <c r="AR1024" s="44"/>
      <c r="AS1024" s="44"/>
      <c r="AT1024" s="44"/>
    </row>
    <row r="1025" spans="1:46" ht="15.75" customHeight="1" x14ac:dyDescent="0.25">
      <c r="A1025" s="44"/>
      <c r="B1025" s="44"/>
      <c r="C1025" s="44"/>
      <c r="D1025" s="44"/>
      <c r="E1025" s="44"/>
      <c r="F1025" s="44"/>
      <c r="G1025" s="44"/>
      <c r="H1025" s="44"/>
      <c r="I1025" s="44"/>
      <c r="J1025" s="44"/>
      <c r="K1025" s="44"/>
      <c r="L1025" s="44"/>
      <c r="M1025" s="44"/>
      <c r="N1025" s="44"/>
      <c r="O1025" s="44"/>
      <c r="P1025" s="44"/>
      <c r="Q1025" s="44"/>
      <c r="R1025" s="44"/>
      <c r="S1025" s="44"/>
      <c r="T1025" s="44"/>
      <c r="U1025" s="44"/>
      <c r="V1025" s="44"/>
      <c r="W1025" s="44"/>
      <c r="X1025" s="44"/>
      <c r="Y1025" s="44"/>
      <c r="Z1025" s="44"/>
      <c r="AA1025" s="44"/>
      <c r="AB1025" s="44"/>
      <c r="AC1025" s="44"/>
      <c r="AD1025" s="44"/>
      <c r="AE1025" s="44"/>
      <c r="AF1025" s="44"/>
      <c r="AG1025" s="44"/>
      <c r="AH1025" s="44"/>
      <c r="AI1025" s="44"/>
      <c r="AJ1025" s="44"/>
      <c r="AK1025" s="44"/>
      <c r="AL1025" s="44"/>
      <c r="AM1025" s="44"/>
      <c r="AN1025" s="44"/>
      <c r="AO1025" s="44"/>
      <c r="AP1025" s="44"/>
      <c r="AQ1025" s="44"/>
      <c r="AR1025" s="44"/>
      <c r="AS1025" s="44"/>
      <c r="AT1025" s="44"/>
    </row>
    <row r="1026" spans="1:46" ht="15.75" customHeight="1" x14ac:dyDescent="0.25">
      <c r="A1026" s="44"/>
      <c r="B1026" s="44"/>
      <c r="C1026" s="44"/>
      <c r="D1026" s="44"/>
      <c r="E1026" s="44"/>
      <c r="F1026" s="44"/>
      <c r="G1026" s="44"/>
      <c r="H1026" s="44"/>
      <c r="I1026" s="44"/>
      <c r="J1026" s="44"/>
      <c r="K1026" s="44"/>
      <c r="L1026" s="44"/>
      <c r="M1026" s="44"/>
      <c r="N1026" s="44"/>
      <c r="O1026" s="44"/>
      <c r="P1026" s="44"/>
      <c r="Q1026" s="44"/>
      <c r="R1026" s="44"/>
      <c r="S1026" s="44"/>
      <c r="T1026" s="44"/>
      <c r="U1026" s="44"/>
      <c r="V1026" s="44"/>
      <c r="W1026" s="44"/>
      <c r="X1026" s="44"/>
      <c r="Y1026" s="44"/>
      <c r="Z1026" s="44"/>
      <c r="AA1026" s="44"/>
      <c r="AB1026" s="44"/>
      <c r="AC1026" s="44"/>
      <c r="AD1026" s="44"/>
      <c r="AE1026" s="44"/>
      <c r="AF1026" s="44"/>
      <c r="AG1026" s="44"/>
      <c r="AH1026" s="44"/>
      <c r="AI1026" s="44"/>
      <c r="AJ1026" s="44"/>
      <c r="AK1026" s="44"/>
      <c r="AL1026" s="44"/>
      <c r="AM1026" s="44"/>
      <c r="AN1026" s="44"/>
      <c r="AO1026" s="44"/>
      <c r="AP1026" s="44"/>
      <c r="AQ1026" s="44"/>
      <c r="AR1026" s="44"/>
      <c r="AS1026" s="44"/>
      <c r="AT1026" s="44"/>
    </row>
    <row r="1027" spans="1:46" ht="15.75" customHeight="1" x14ac:dyDescent="0.25">
      <c r="A1027" s="44"/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44"/>
      <c r="Y1027" s="44"/>
      <c r="Z1027" s="44"/>
      <c r="AA1027" s="44"/>
      <c r="AB1027" s="44"/>
      <c r="AC1027" s="44"/>
      <c r="AD1027" s="44"/>
      <c r="AE1027" s="44"/>
      <c r="AF1027" s="44"/>
      <c r="AG1027" s="44"/>
      <c r="AH1027" s="44"/>
      <c r="AI1027" s="44"/>
      <c r="AJ1027" s="44"/>
      <c r="AK1027" s="44"/>
      <c r="AL1027" s="44"/>
      <c r="AM1027" s="44"/>
      <c r="AN1027" s="44"/>
      <c r="AO1027" s="44"/>
      <c r="AP1027" s="44"/>
      <c r="AQ1027" s="44"/>
      <c r="AR1027" s="44"/>
      <c r="AS1027" s="44"/>
      <c r="AT1027" s="44"/>
    </row>
    <row r="1028" spans="1:46" ht="15.75" customHeight="1" x14ac:dyDescent="0.25">
      <c r="A1028" s="44"/>
      <c r="B1028" s="44"/>
      <c r="C1028" s="44"/>
      <c r="D1028" s="44"/>
      <c r="E1028" s="44"/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  <c r="P1028" s="44"/>
      <c r="Q1028" s="44"/>
      <c r="R1028" s="44"/>
      <c r="S1028" s="44"/>
      <c r="T1028" s="44"/>
      <c r="U1028" s="44"/>
      <c r="V1028" s="44"/>
      <c r="W1028" s="44"/>
      <c r="X1028" s="44"/>
      <c r="Y1028" s="44"/>
      <c r="Z1028" s="44"/>
      <c r="AA1028" s="44"/>
      <c r="AB1028" s="44"/>
      <c r="AC1028" s="44"/>
      <c r="AD1028" s="44"/>
      <c r="AE1028" s="44"/>
      <c r="AF1028" s="44"/>
      <c r="AG1028" s="44"/>
      <c r="AH1028" s="44"/>
      <c r="AI1028" s="44"/>
      <c r="AJ1028" s="44"/>
      <c r="AK1028" s="44"/>
      <c r="AL1028" s="44"/>
      <c r="AM1028" s="44"/>
      <c r="AN1028" s="44"/>
      <c r="AO1028" s="44"/>
      <c r="AP1028" s="44"/>
      <c r="AQ1028" s="44"/>
      <c r="AR1028" s="44"/>
      <c r="AS1028" s="44"/>
      <c r="AT1028" s="44"/>
    </row>
    <row r="1029" spans="1:46" ht="15.75" customHeight="1" x14ac:dyDescent="0.25">
      <c r="A1029" s="44"/>
      <c r="B1029" s="44"/>
      <c r="C1029" s="44"/>
      <c r="D1029" s="44"/>
      <c r="E1029" s="44"/>
      <c r="F1029" s="44"/>
      <c r="G1029" s="44"/>
      <c r="H1029" s="44"/>
      <c r="I1029" s="44"/>
      <c r="J1029" s="44"/>
      <c r="K1029" s="44"/>
      <c r="L1029" s="44"/>
      <c r="M1029" s="44"/>
      <c r="N1029" s="44"/>
      <c r="O1029" s="44"/>
      <c r="P1029" s="44"/>
      <c r="Q1029" s="44"/>
      <c r="R1029" s="44"/>
      <c r="S1029" s="44"/>
      <c r="T1029" s="44"/>
      <c r="U1029" s="44"/>
      <c r="V1029" s="44"/>
      <c r="W1029" s="44"/>
      <c r="X1029" s="44"/>
      <c r="Y1029" s="44"/>
      <c r="Z1029" s="44"/>
      <c r="AA1029" s="44"/>
      <c r="AB1029" s="44"/>
      <c r="AC1029" s="44"/>
      <c r="AD1029" s="44"/>
      <c r="AE1029" s="44"/>
      <c r="AF1029" s="44"/>
      <c r="AG1029" s="44"/>
      <c r="AH1029" s="44"/>
      <c r="AI1029" s="44"/>
      <c r="AJ1029" s="44"/>
      <c r="AK1029" s="44"/>
      <c r="AL1029" s="44"/>
      <c r="AM1029" s="44"/>
      <c r="AN1029" s="44"/>
      <c r="AO1029" s="44"/>
      <c r="AP1029" s="44"/>
      <c r="AQ1029" s="44"/>
      <c r="AR1029" s="44"/>
      <c r="AS1029" s="44"/>
      <c r="AT1029" s="44"/>
    </row>
    <row r="1030" spans="1:46" ht="15.75" customHeight="1" x14ac:dyDescent="0.25">
      <c r="A1030" s="44"/>
      <c r="B1030" s="44"/>
      <c r="C1030" s="44"/>
      <c r="D1030" s="44"/>
      <c r="E1030" s="44"/>
      <c r="F1030" s="44"/>
      <c r="G1030" s="44"/>
      <c r="H1030" s="44"/>
      <c r="I1030" s="44"/>
      <c r="J1030" s="44"/>
      <c r="K1030" s="44"/>
      <c r="L1030" s="44"/>
      <c r="M1030" s="44"/>
      <c r="N1030" s="44"/>
      <c r="O1030" s="44"/>
      <c r="P1030" s="44"/>
      <c r="Q1030" s="44"/>
      <c r="R1030" s="44"/>
      <c r="S1030" s="44"/>
      <c r="T1030" s="44"/>
      <c r="U1030" s="44"/>
      <c r="V1030" s="44"/>
      <c r="W1030" s="44"/>
      <c r="X1030" s="44"/>
      <c r="Y1030" s="44"/>
      <c r="Z1030" s="44"/>
      <c r="AA1030" s="44"/>
      <c r="AB1030" s="44"/>
      <c r="AC1030" s="44"/>
      <c r="AD1030" s="44"/>
      <c r="AE1030" s="44"/>
      <c r="AF1030" s="44"/>
      <c r="AG1030" s="44"/>
      <c r="AH1030" s="44"/>
      <c r="AI1030" s="44"/>
      <c r="AJ1030" s="44"/>
      <c r="AK1030" s="44"/>
      <c r="AL1030" s="44"/>
      <c r="AM1030" s="44"/>
      <c r="AN1030" s="44"/>
      <c r="AO1030" s="44"/>
      <c r="AP1030" s="44"/>
      <c r="AQ1030" s="44"/>
      <c r="AR1030" s="44"/>
      <c r="AS1030" s="44"/>
      <c r="AT1030" s="44"/>
    </row>
    <row r="1031" spans="1:46" ht="15.75" customHeight="1" x14ac:dyDescent="0.25">
      <c r="A1031" s="44"/>
      <c r="B1031" s="44"/>
      <c r="C1031" s="44"/>
      <c r="D1031" s="44"/>
      <c r="E1031" s="44"/>
      <c r="F1031" s="44"/>
      <c r="G1031" s="44"/>
      <c r="H1031" s="44"/>
      <c r="I1031" s="44"/>
      <c r="J1031" s="44"/>
      <c r="K1031" s="44"/>
      <c r="L1031" s="44"/>
      <c r="M1031" s="44"/>
      <c r="N1031" s="44"/>
      <c r="O1031" s="44"/>
      <c r="P1031" s="44"/>
      <c r="Q1031" s="44"/>
      <c r="R1031" s="44"/>
      <c r="S1031" s="44"/>
      <c r="T1031" s="44"/>
      <c r="U1031" s="44"/>
      <c r="V1031" s="44"/>
      <c r="W1031" s="44"/>
      <c r="X1031" s="44"/>
      <c r="Y1031" s="44"/>
      <c r="Z1031" s="44"/>
      <c r="AA1031" s="44"/>
      <c r="AB1031" s="44"/>
      <c r="AC1031" s="44"/>
      <c r="AD1031" s="44"/>
      <c r="AE1031" s="44"/>
      <c r="AF1031" s="44"/>
      <c r="AG1031" s="44"/>
      <c r="AH1031" s="44"/>
      <c r="AI1031" s="44"/>
      <c r="AJ1031" s="44"/>
      <c r="AK1031" s="44"/>
      <c r="AL1031" s="44"/>
      <c r="AM1031" s="44"/>
      <c r="AN1031" s="44"/>
      <c r="AO1031" s="44"/>
      <c r="AP1031" s="44"/>
      <c r="AQ1031" s="44"/>
      <c r="AR1031" s="44"/>
      <c r="AS1031" s="44"/>
      <c r="AT1031" s="44"/>
    </row>
    <row r="1032" spans="1:46" ht="15.75" customHeight="1" x14ac:dyDescent="0.25">
      <c r="A1032" s="44"/>
      <c r="B1032" s="44"/>
      <c r="C1032" s="44"/>
      <c r="D1032" s="44"/>
      <c r="E1032" s="44"/>
      <c r="F1032" s="44"/>
      <c r="G1032" s="44"/>
      <c r="H1032" s="44"/>
      <c r="I1032" s="44"/>
      <c r="J1032" s="44"/>
      <c r="K1032" s="44"/>
      <c r="L1032" s="44"/>
      <c r="M1032" s="44"/>
      <c r="N1032" s="44"/>
      <c r="O1032" s="44"/>
      <c r="P1032" s="44"/>
      <c r="Q1032" s="44"/>
      <c r="R1032" s="44"/>
      <c r="S1032" s="44"/>
      <c r="T1032" s="44"/>
      <c r="U1032" s="44"/>
      <c r="V1032" s="44"/>
      <c r="W1032" s="44"/>
      <c r="X1032" s="44"/>
      <c r="Y1032" s="44"/>
      <c r="Z1032" s="44"/>
      <c r="AA1032" s="44"/>
      <c r="AB1032" s="44"/>
      <c r="AC1032" s="44"/>
      <c r="AD1032" s="44"/>
      <c r="AE1032" s="44"/>
      <c r="AF1032" s="44"/>
      <c r="AG1032" s="44"/>
      <c r="AH1032" s="44"/>
      <c r="AI1032" s="44"/>
      <c r="AJ1032" s="44"/>
      <c r="AK1032" s="44"/>
      <c r="AL1032" s="44"/>
      <c r="AM1032" s="44"/>
      <c r="AN1032" s="44"/>
      <c r="AO1032" s="44"/>
      <c r="AP1032" s="44"/>
      <c r="AQ1032" s="44"/>
      <c r="AR1032" s="44"/>
      <c r="AS1032" s="44"/>
      <c r="AT1032" s="44"/>
    </row>
    <row r="1033" spans="1:46" ht="15.75" customHeight="1" x14ac:dyDescent="0.25">
      <c r="A1033" s="44"/>
      <c r="B1033" s="44"/>
      <c r="C1033" s="44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  <c r="O1033" s="44"/>
      <c r="P1033" s="44"/>
      <c r="Q1033" s="44"/>
      <c r="R1033" s="44"/>
      <c r="S1033" s="44"/>
      <c r="T1033" s="44"/>
      <c r="U1033" s="44"/>
      <c r="V1033" s="44"/>
      <c r="W1033" s="44"/>
      <c r="X1033" s="44"/>
      <c r="Y1033" s="44"/>
      <c r="Z1033" s="44"/>
      <c r="AA1033" s="44"/>
      <c r="AB1033" s="44"/>
      <c r="AC1033" s="44"/>
      <c r="AD1033" s="44"/>
      <c r="AE1033" s="44"/>
      <c r="AF1033" s="44"/>
      <c r="AG1033" s="44"/>
      <c r="AH1033" s="44"/>
      <c r="AI1033" s="44"/>
      <c r="AJ1033" s="44"/>
      <c r="AK1033" s="44"/>
      <c r="AL1033" s="44"/>
      <c r="AM1033" s="44"/>
      <c r="AN1033" s="44"/>
      <c r="AO1033" s="44"/>
      <c r="AP1033" s="44"/>
      <c r="AQ1033" s="44"/>
      <c r="AR1033" s="44"/>
      <c r="AS1033" s="44"/>
      <c r="AT1033" s="44"/>
    </row>
    <row r="1034" spans="1:46" ht="15.75" customHeight="1" x14ac:dyDescent="0.25">
      <c r="A1034" s="44"/>
      <c r="B1034" s="44"/>
      <c r="C1034" s="44"/>
      <c r="D1034" s="44"/>
      <c r="E1034" s="44"/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  <c r="P1034" s="44"/>
      <c r="Q1034" s="44"/>
      <c r="R1034" s="44"/>
      <c r="S1034" s="44"/>
      <c r="T1034" s="44"/>
      <c r="U1034" s="44"/>
      <c r="V1034" s="44"/>
      <c r="W1034" s="44"/>
      <c r="X1034" s="44"/>
      <c r="Y1034" s="44"/>
      <c r="Z1034" s="44"/>
      <c r="AA1034" s="44"/>
      <c r="AB1034" s="44"/>
      <c r="AC1034" s="44"/>
      <c r="AD1034" s="44"/>
      <c r="AE1034" s="44"/>
      <c r="AF1034" s="44"/>
      <c r="AG1034" s="44"/>
      <c r="AH1034" s="44"/>
      <c r="AI1034" s="44"/>
      <c r="AJ1034" s="44"/>
      <c r="AK1034" s="44"/>
      <c r="AL1034" s="44"/>
      <c r="AM1034" s="44"/>
      <c r="AN1034" s="44"/>
      <c r="AO1034" s="44"/>
      <c r="AP1034" s="44"/>
      <c r="AQ1034" s="44"/>
      <c r="AR1034" s="44"/>
      <c r="AS1034" s="44"/>
      <c r="AT1034" s="44"/>
    </row>
    <row r="1035" spans="1:46" ht="15.75" customHeight="1" x14ac:dyDescent="0.25">
      <c r="A1035" s="44"/>
      <c r="B1035" s="44"/>
      <c r="C1035" s="44"/>
      <c r="D1035" s="44"/>
      <c r="E1035" s="44"/>
      <c r="F1035" s="44"/>
      <c r="G1035" s="44"/>
      <c r="H1035" s="44"/>
      <c r="I1035" s="44"/>
      <c r="J1035" s="44"/>
      <c r="K1035" s="44"/>
      <c r="L1035" s="44"/>
      <c r="M1035" s="44"/>
      <c r="N1035" s="44"/>
      <c r="O1035" s="44"/>
      <c r="P1035" s="44"/>
      <c r="Q1035" s="44"/>
      <c r="R1035" s="44"/>
      <c r="S1035" s="44"/>
      <c r="T1035" s="44"/>
      <c r="U1035" s="44"/>
      <c r="V1035" s="44"/>
      <c r="W1035" s="44"/>
      <c r="X1035" s="44"/>
      <c r="Y1035" s="44"/>
      <c r="Z1035" s="44"/>
      <c r="AA1035" s="44"/>
      <c r="AB1035" s="44"/>
      <c r="AC1035" s="44"/>
      <c r="AD1035" s="44"/>
      <c r="AE1035" s="44"/>
      <c r="AF1035" s="44"/>
      <c r="AG1035" s="44"/>
      <c r="AH1035" s="44"/>
      <c r="AI1035" s="44"/>
      <c r="AJ1035" s="44"/>
      <c r="AK1035" s="44"/>
      <c r="AL1035" s="44"/>
      <c r="AM1035" s="44"/>
      <c r="AN1035" s="44"/>
      <c r="AO1035" s="44"/>
      <c r="AP1035" s="44"/>
      <c r="AQ1035" s="44"/>
      <c r="AR1035" s="44"/>
      <c r="AS1035" s="44"/>
      <c r="AT1035" s="44"/>
    </row>
    <row r="1036" spans="1:46" ht="15.75" customHeight="1" x14ac:dyDescent="0.25">
      <c r="A1036" s="44"/>
      <c r="B1036" s="44"/>
      <c r="C1036" s="44"/>
      <c r="D1036" s="44"/>
      <c r="E1036" s="44"/>
      <c r="F1036" s="44"/>
      <c r="G1036" s="44"/>
      <c r="H1036" s="44"/>
      <c r="I1036" s="44"/>
      <c r="J1036" s="44"/>
      <c r="K1036" s="44"/>
      <c r="L1036" s="44"/>
      <c r="M1036" s="44"/>
      <c r="N1036" s="44"/>
      <c r="O1036" s="44"/>
      <c r="P1036" s="44"/>
      <c r="Q1036" s="44"/>
      <c r="R1036" s="44"/>
      <c r="S1036" s="44"/>
      <c r="T1036" s="44"/>
      <c r="U1036" s="44"/>
      <c r="V1036" s="44"/>
      <c r="W1036" s="44"/>
      <c r="X1036" s="44"/>
      <c r="Y1036" s="44"/>
      <c r="Z1036" s="44"/>
      <c r="AA1036" s="44"/>
      <c r="AB1036" s="44"/>
      <c r="AC1036" s="44"/>
      <c r="AD1036" s="44"/>
      <c r="AE1036" s="44"/>
      <c r="AF1036" s="44"/>
      <c r="AG1036" s="44"/>
      <c r="AH1036" s="44"/>
      <c r="AI1036" s="44"/>
      <c r="AJ1036" s="44"/>
      <c r="AK1036" s="44"/>
      <c r="AL1036" s="44"/>
      <c r="AM1036" s="44"/>
      <c r="AN1036" s="44"/>
      <c r="AO1036" s="44"/>
      <c r="AP1036" s="44"/>
      <c r="AQ1036" s="44"/>
      <c r="AR1036" s="44"/>
      <c r="AS1036" s="44"/>
      <c r="AT1036" s="44"/>
    </row>
    <row r="1037" spans="1:46" ht="15.75" customHeight="1" x14ac:dyDescent="0.25">
      <c r="A1037" s="44"/>
      <c r="B1037" s="44"/>
      <c r="C1037" s="44"/>
      <c r="D1037" s="44"/>
      <c r="E1037" s="44"/>
      <c r="F1037" s="44"/>
      <c r="G1037" s="44"/>
      <c r="H1037" s="44"/>
      <c r="I1037" s="44"/>
      <c r="J1037" s="44"/>
      <c r="K1037" s="44"/>
      <c r="L1037" s="44"/>
      <c r="M1037" s="44"/>
      <c r="N1037" s="44"/>
      <c r="O1037" s="44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4"/>
      <c r="AR1037" s="44"/>
      <c r="AS1037" s="44"/>
      <c r="AT1037" s="44"/>
    </row>
    <row r="1038" spans="1:46" ht="15.75" customHeight="1" x14ac:dyDescent="0.25">
      <c r="A1038" s="44"/>
      <c r="B1038" s="44"/>
      <c r="C1038" s="44"/>
      <c r="D1038" s="44"/>
      <c r="E1038" s="44"/>
      <c r="F1038" s="44"/>
      <c r="G1038" s="44"/>
      <c r="H1038" s="44"/>
      <c r="I1038" s="44"/>
      <c r="J1038" s="44"/>
      <c r="K1038" s="44"/>
      <c r="L1038" s="44"/>
      <c r="M1038" s="44"/>
      <c r="N1038" s="44"/>
      <c r="O1038" s="44"/>
      <c r="P1038" s="44"/>
      <c r="Q1038" s="44"/>
      <c r="R1038" s="44"/>
      <c r="S1038" s="44"/>
      <c r="T1038" s="44"/>
      <c r="U1038" s="44"/>
      <c r="V1038" s="44"/>
      <c r="W1038" s="44"/>
      <c r="X1038" s="44"/>
      <c r="Y1038" s="44"/>
      <c r="Z1038" s="44"/>
      <c r="AA1038" s="44"/>
      <c r="AB1038" s="44"/>
      <c r="AC1038" s="44"/>
      <c r="AD1038" s="44"/>
      <c r="AE1038" s="44"/>
      <c r="AF1038" s="44"/>
      <c r="AG1038" s="44"/>
      <c r="AH1038" s="44"/>
      <c r="AI1038" s="44"/>
      <c r="AJ1038" s="44"/>
      <c r="AK1038" s="44"/>
      <c r="AL1038" s="44"/>
      <c r="AM1038" s="44"/>
      <c r="AN1038" s="44"/>
      <c r="AO1038" s="44"/>
      <c r="AP1038" s="44"/>
      <c r="AQ1038" s="44"/>
      <c r="AR1038" s="44"/>
      <c r="AS1038" s="44"/>
      <c r="AT1038" s="44"/>
    </row>
    <row r="1039" spans="1:46" ht="15.75" customHeight="1" x14ac:dyDescent="0.25">
      <c r="A1039" s="44"/>
      <c r="B1039" s="44"/>
      <c r="C1039" s="44"/>
      <c r="D1039" s="44"/>
      <c r="E1039" s="44"/>
      <c r="F1039" s="44"/>
      <c r="G1039" s="44"/>
      <c r="H1039" s="44"/>
      <c r="I1039" s="44"/>
      <c r="J1039" s="44"/>
      <c r="K1039" s="44"/>
      <c r="L1039" s="44"/>
      <c r="M1039" s="44"/>
      <c r="N1039" s="44"/>
      <c r="O1039" s="44"/>
      <c r="P1039" s="44"/>
      <c r="Q1039" s="44"/>
      <c r="R1039" s="44"/>
      <c r="S1039" s="44"/>
      <c r="T1039" s="44"/>
      <c r="U1039" s="44"/>
      <c r="V1039" s="44"/>
      <c r="W1039" s="44"/>
      <c r="X1039" s="44"/>
      <c r="Y1039" s="44"/>
      <c r="Z1039" s="44"/>
      <c r="AA1039" s="44"/>
      <c r="AB1039" s="44"/>
      <c r="AC1039" s="44"/>
      <c r="AD1039" s="44"/>
      <c r="AE1039" s="44"/>
      <c r="AF1039" s="44"/>
      <c r="AG1039" s="44"/>
      <c r="AH1039" s="44"/>
      <c r="AI1039" s="44"/>
      <c r="AJ1039" s="44"/>
      <c r="AK1039" s="44"/>
      <c r="AL1039" s="44"/>
      <c r="AM1039" s="44"/>
      <c r="AN1039" s="44"/>
      <c r="AO1039" s="44"/>
      <c r="AP1039" s="44"/>
      <c r="AQ1039" s="44"/>
      <c r="AR1039" s="44"/>
      <c r="AS1039" s="44"/>
      <c r="AT1039" s="44"/>
    </row>
    <row r="1040" spans="1:46" ht="15.75" customHeight="1" x14ac:dyDescent="0.25">
      <c r="A1040" s="44"/>
      <c r="B1040" s="44"/>
      <c r="C1040" s="44"/>
      <c r="D1040" s="44"/>
      <c r="E1040" s="44"/>
      <c r="F1040" s="44"/>
      <c r="G1040" s="44"/>
      <c r="H1040" s="44"/>
      <c r="I1040" s="44"/>
      <c r="J1040" s="44"/>
      <c r="K1040" s="44"/>
      <c r="L1040" s="44"/>
      <c r="M1040" s="44"/>
      <c r="N1040" s="44"/>
      <c r="O1040" s="44"/>
      <c r="P1040" s="44"/>
      <c r="Q1040" s="44"/>
      <c r="R1040" s="44"/>
      <c r="S1040" s="44"/>
      <c r="T1040" s="44"/>
      <c r="U1040" s="44"/>
      <c r="V1040" s="44"/>
      <c r="W1040" s="44"/>
      <c r="X1040" s="44"/>
      <c r="Y1040" s="44"/>
      <c r="Z1040" s="44"/>
      <c r="AA1040" s="44"/>
      <c r="AB1040" s="44"/>
      <c r="AC1040" s="44"/>
      <c r="AD1040" s="44"/>
      <c r="AE1040" s="44"/>
      <c r="AF1040" s="44"/>
      <c r="AG1040" s="44"/>
      <c r="AH1040" s="44"/>
      <c r="AI1040" s="44"/>
      <c r="AJ1040" s="44"/>
      <c r="AK1040" s="44"/>
      <c r="AL1040" s="44"/>
      <c r="AM1040" s="44"/>
      <c r="AN1040" s="44"/>
      <c r="AO1040" s="44"/>
      <c r="AP1040" s="44"/>
      <c r="AQ1040" s="44"/>
      <c r="AR1040" s="44"/>
      <c r="AS1040" s="44"/>
      <c r="AT1040" s="44"/>
    </row>
    <row r="1041" spans="1:46" ht="15.75" customHeight="1" x14ac:dyDescent="0.25">
      <c r="A1041" s="44"/>
      <c r="B1041" s="44"/>
      <c r="C1041" s="44"/>
      <c r="D1041" s="44"/>
      <c r="E1041" s="44"/>
      <c r="F1041" s="44"/>
      <c r="G1041" s="44"/>
      <c r="H1041" s="44"/>
      <c r="I1041" s="44"/>
      <c r="J1041" s="44"/>
      <c r="K1041" s="44"/>
      <c r="L1041" s="44"/>
      <c r="M1041" s="44"/>
      <c r="N1041" s="44"/>
      <c r="O1041" s="44"/>
      <c r="P1041" s="44"/>
      <c r="Q1041" s="44"/>
      <c r="R1041" s="44"/>
      <c r="S1041" s="44"/>
      <c r="T1041" s="44"/>
      <c r="U1041" s="44"/>
      <c r="V1041" s="44"/>
      <c r="W1041" s="44"/>
      <c r="X1041" s="44"/>
      <c r="Y1041" s="44"/>
      <c r="Z1041" s="44"/>
      <c r="AA1041" s="44"/>
      <c r="AB1041" s="44"/>
      <c r="AC1041" s="44"/>
      <c r="AD1041" s="44"/>
      <c r="AE1041" s="44"/>
      <c r="AF1041" s="44"/>
      <c r="AG1041" s="44"/>
      <c r="AH1041" s="44"/>
      <c r="AI1041" s="44"/>
      <c r="AJ1041" s="44"/>
      <c r="AK1041" s="44"/>
      <c r="AL1041" s="44"/>
      <c r="AM1041" s="44"/>
      <c r="AN1041" s="44"/>
      <c r="AO1041" s="44"/>
      <c r="AP1041" s="44"/>
      <c r="AQ1041" s="44"/>
      <c r="AR1041" s="44"/>
      <c r="AS1041" s="44"/>
      <c r="AT1041" s="44"/>
    </row>
    <row r="1042" spans="1:46" ht="15.75" customHeight="1" x14ac:dyDescent="0.25">
      <c r="A1042" s="44"/>
      <c r="B1042" s="44"/>
      <c r="C1042" s="44"/>
      <c r="D1042" s="44"/>
      <c r="E1042" s="44"/>
      <c r="F1042" s="44"/>
      <c r="G1042" s="44"/>
      <c r="H1042" s="44"/>
      <c r="I1042" s="44"/>
      <c r="J1042" s="44"/>
      <c r="K1042" s="44"/>
      <c r="L1042" s="44"/>
      <c r="M1042" s="44"/>
      <c r="N1042" s="44"/>
      <c r="O1042" s="44"/>
      <c r="P1042" s="44"/>
      <c r="Q1042" s="44"/>
      <c r="R1042" s="44"/>
      <c r="S1042" s="44"/>
      <c r="T1042" s="44"/>
      <c r="U1042" s="44"/>
      <c r="V1042" s="44"/>
      <c r="W1042" s="44"/>
      <c r="X1042" s="44"/>
      <c r="Y1042" s="44"/>
      <c r="Z1042" s="44"/>
      <c r="AA1042" s="44"/>
      <c r="AB1042" s="44"/>
      <c r="AC1042" s="44"/>
      <c r="AD1042" s="44"/>
      <c r="AE1042" s="44"/>
      <c r="AF1042" s="44"/>
      <c r="AG1042" s="44"/>
      <c r="AH1042" s="44"/>
      <c r="AI1042" s="44"/>
      <c r="AJ1042" s="44"/>
      <c r="AK1042" s="44"/>
      <c r="AL1042" s="44"/>
      <c r="AM1042" s="44"/>
      <c r="AN1042" s="44"/>
      <c r="AO1042" s="44"/>
      <c r="AP1042" s="44"/>
      <c r="AQ1042" s="44"/>
      <c r="AR1042" s="44"/>
      <c r="AS1042" s="44"/>
      <c r="AT1042" s="44"/>
    </row>
    <row r="1043" spans="1:46" ht="15.75" customHeight="1" x14ac:dyDescent="0.25">
      <c r="A1043" s="44"/>
      <c r="B1043" s="44"/>
      <c r="C1043" s="44"/>
      <c r="D1043" s="44"/>
      <c r="E1043" s="44"/>
      <c r="F1043" s="44"/>
      <c r="G1043" s="44"/>
      <c r="H1043" s="44"/>
      <c r="I1043" s="44"/>
      <c r="J1043" s="44"/>
      <c r="K1043" s="44"/>
      <c r="L1043" s="44"/>
      <c r="M1043" s="44"/>
      <c r="N1043" s="44"/>
      <c r="O1043" s="44"/>
      <c r="P1043" s="44"/>
      <c r="Q1043" s="44"/>
      <c r="R1043" s="44"/>
      <c r="S1043" s="44"/>
      <c r="T1043" s="44"/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4"/>
      <c r="AN1043" s="44"/>
      <c r="AO1043" s="44"/>
      <c r="AP1043" s="44"/>
      <c r="AQ1043" s="44"/>
      <c r="AR1043" s="44"/>
      <c r="AS1043" s="44"/>
      <c r="AT1043" s="44"/>
    </row>
  </sheetData>
  <mergeCells count="12">
    <mergeCell ref="I8:K8"/>
    <mergeCell ref="I12:K13"/>
    <mergeCell ref="A3:K3"/>
    <mergeCell ref="A4:K4"/>
    <mergeCell ref="A5:K5"/>
    <mergeCell ref="Z5:AT5"/>
    <mergeCell ref="A7:A9"/>
    <mergeCell ref="B7:B9"/>
    <mergeCell ref="C7:H7"/>
    <mergeCell ref="I7:K7"/>
    <mergeCell ref="C8:E8"/>
    <mergeCell ref="F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2026-07-28T08:26:03Z</dcterms:created>
  <dcterms:modified xsi:type="dcterms:W3CDTF">2026-07-28T08:26:48Z</dcterms:modified>
</cp:coreProperties>
</file>