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" i="1" l="1"/>
  <c r="N49" i="1"/>
  <c r="L49" i="1"/>
  <c r="J49" i="1"/>
  <c r="H49" i="1"/>
  <c r="F49" i="1"/>
  <c r="O44" i="1"/>
  <c r="M44" i="1"/>
  <c r="K44" i="1"/>
  <c r="I44" i="1"/>
  <c r="G44" i="1"/>
  <c r="E44" i="1"/>
  <c r="D44" i="1"/>
  <c r="C44" i="1"/>
  <c r="B44" i="1"/>
  <c r="O43" i="1"/>
  <c r="M43" i="1"/>
  <c r="K43" i="1"/>
  <c r="I43" i="1"/>
  <c r="E43" i="1"/>
  <c r="G43" i="1" s="1"/>
  <c r="D43" i="1"/>
  <c r="C43" i="1"/>
  <c r="B43" i="1"/>
  <c r="O42" i="1"/>
  <c r="M42" i="1"/>
  <c r="K42" i="1"/>
  <c r="G42" i="1"/>
  <c r="E42" i="1"/>
  <c r="I42" i="1" s="1"/>
  <c r="D42" i="1"/>
  <c r="C42" i="1"/>
  <c r="B42" i="1"/>
  <c r="O41" i="1"/>
  <c r="M41" i="1"/>
  <c r="E41" i="1"/>
  <c r="K41" i="1" s="1"/>
  <c r="D41" i="1"/>
  <c r="C41" i="1"/>
  <c r="B41" i="1"/>
  <c r="O40" i="1"/>
  <c r="E40" i="1"/>
  <c r="M40" i="1" s="1"/>
  <c r="D40" i="1"/>
  <c r="C40" i="1"/>
  <c r="B40" i="1"/>
  <c r="E39" i="1"/>
  <c r="O39" i="1" s="1"/>
  <c r="D39" i="1"/>
  <c r="C39" i="1"/>
  <c r="B39" i="1"/>
  <c r="E38" i="1"/>
  <c r="O38" i="1" s="1"/>
  <c r="D38" i="1"/>
  <c r="C38" i="1"/>
  <c r="B38" i="1"/>
  <c r="E37" i="1"/>
  <c r="G37" i="1" s="1"/>
  <c r="D37" i="1"/>
  <c r="C37" i="1"/>
  <c r="B37" i="1"/>
  <c r="O36" i="1"/>
  <c r="M36" i="1"/>
  <c r="K36" i="1"/>
  <c r="I36" i="1"/>
  <c r="G36" i="1"/>
  <c r="E36" i="1"/>
  <c r="D36" i="1"/>
  <c r="C36" i="1"/>
  <c r="B36" i="1"/>
  <c r="O35" i="1"/>
  <c r="M35" i="1"/>
  <c r="K35" i="1"/>
  <c r="I35" i="1"/>
  <c r="E35" i="1"/>
  <c r="G35" i="1" s="1"/>
  <c r="D35" i="1"/>
  <c r="C35" i="1"/>
  <c r="B35" i="1"/>
  <c r="O34" i="1"/>
  <c r="M34" i="1"/>
  <c r="K34" i="1"/>
  <c r="G34" i="1"/>
  <c r="E34" i="1"/>
  <c r="I34" i="1" s="1"/>
  <c r="D34" i="1"/>
  <c r="C34" i="1"/>
  <c r="B34" i="1"/>
  <c r="O33" i="1"/>
  <c r="M33" i="1"/>
  <c r="E33" i="1"/>
  <c r="K33" i="1" s="1"/>
  <c r="D33" i="1"/>
  <c r="C33" i="1"/>
  <c r="B33" i="1"/>
  <c r="O32" i="1"/>
  <c r="E32" i="1"/>
  <c r="M32" i="1" s="1"/>
  <c r="D32" i="1"/>
  <c r="C32" i="1"/>
  <c r="B32" i="1"/>
  <c r="E31" i="1"/>
  <c r="O31" i="1" s="1"/>
  <c r="D31" i="1"/>
  <c r="C31" i="1"/>
  <c r="B31" i="1"/>
  <c r="E30" i="1"/>
  <c r="I30" i="1" s="1"/>
  <c r="D30" i="1"/>
  <c r="C30" i="1"/>
  <c r="B30" i="1"/>
  <c r="E29" i="1"/>
  <c r="O29" i="1" s="1"/>
  <c r="D29" i="1"/>
  <c r="C29" i="1"/>
  <c r="B29" i="1"/>
  <c r="O28" i="1"/>
  <c r="M28" i="1"/>
  <c r="K28" i="1"/>
  <c r="I28" i="1"/>
  <c r="G28" i="1"/>
  <c r="E28" i="1"/>
  <c r="D28" i="1"/>
  <c r="C28" i="1"/>
  <c r="B28" i="1"/>
  <c r="O27" i="1"/>
  <c r="M27" i="1"/>
  <c r="K27" i="1"/>
  <c r="I27" i="1"/>
  <c r="E27" i="1"/>
  <c r="G27" i="1" s="1"/>
  <c r="D27" i="1"/>
  <c r="C27" i="1"/>
  <c r="B27" i="1"/>
  <c r="O26" i="1"/>
  <c r="M26" i="1"/>
  <c r="K26" i="1"/>
  <c r="G26" i="1"/>
  <c r="E26" i="1"/>
  <c r="I26" i="1" s="1"/>
  <c r="D26" i="1"/>
  <c r="C26" i="1"/>
  <c r="B26" i="1"/>
  <c r="O25" i="1"/>
  <c r="M25" i="1"/>
  <c r="E25" i="1"/>
  <c r="K25" i="1" s="1"/>
  <c r="D25" i="1"/>
  <c r="C25" i="1"/>
  <c r="B25" i="1"/>
  <c r="O24" i="1"/>
  <c r="E24" i="1"/>
  <c r="M24" i="1" s="1"/>
  <c r="D24" i="1"/>
  <c r="C24" i="1"/>
  <c r="B24" i="1"/>
  <c r="E23" i="1"/>
  <c r="O23" i="1" s="1"/>
  <c r="D23" i="1"/>
  <c r="C23" i="1"/>
  <c r="B23" i="1"/>
  <c r="E22" i="1"/>
  <c r="O22" i="1" s="1"/>
  <c r="D22" i="1"/>
  <c r="C22" i="1"/>
  <c r="B22" i="1"/>
  <c r="E21" i="1"/>
  <c r="G21" i="1" s="1"/>
  <c r="D21" i="1"/>
  <c r="C21" i="1"/>
  <c r="B21" i="1"/>
  <c r="O20" i="1"/>
  <c r="M20" i="1"/>
  <c r="K20" i="1"/>
  <c r="I20" i="1"/>
  <c r="G20" i="1"/>
  <c r="E20" i="1"/>
  <c r="D20" i="1"/>
  <c r="C20" i="1"/>
  <c r="B20" i="1"/>
  <c r="O19" i="1"/>
  <c r="M19" i="1"/>
  <c r="K19" i="1"/>
  <c r="I19" i="1"/>
  <c r="E19" i="1"/>
  <c r="G19" i="1" s="1"/>
  <c r="D19" i="1"/>
  <c r="C19" i="1"/>
  <c r="B19" i="1"/>
  <c r="O18" i="1"/>
  <c r="M18" i="1"/>
  <c r="K18" i="1"/>
  <c r="G18" i="1"/>
  <c r="E18" i="1"/>
  <c r="I18" i="1" s="1"/>
  <c r="D18" i="1"/>
  <c r="C18" i="1"/>
  <c r="B18" i="1"/>
  <c r="O17" i="1"/>
  <c r="M17" i="1"/>
  <c r="E17" i="1"/>
  <c r="K17" i="1" s="1"/>
  <c r="D17" i="1"/>
  <c r="C17" i="1"/>
  <c r="B17" i="1"/>
  <c r="O16" i="1"/>
  <c r="E16" i="1"/>
  <c r="M16" i="1" s="1"/>
  <c r="D16" i="1"/>
  <c r="C16" i="1"/>
  <c r="B16" i="1"/>
  <c r="E15" i="1"/>
  <c r="O15" i="1" s="1"/>
  <c r="D15" i="1"/>
  <c r="C15" i="1"/>
  <c r="B15" i="1"/>
  <c r="E14" i="1"/>
  <c r="O14" i="1" s="1"/>
  <c r="D14" i="1"/>
  <c r="C14" i="1"/>
  <c r="B14" i="1"/>
  <c r="E13" i="1"/>
  <c r="G13" i="1" s="1"/>
  <c r="D13" i="1"/>
  <c r="C13" i="1"/>
  <c r="B13" i="1"/>
  <c r="O12" i="1"/>
  <c r="M12" i="1"/>
  <c r="K12" i="1"/>
  <c r="I12" i="1"/>
  <c r="G12" i="1"/>
  <c r="E12" i="1"/>
  <c r="D12" i="1"/>
  <c r="C12" i="1"/>
  <c r="B12" i="1"/>
  <c r="O11" i="1"/>
  <c r="M11" i="1"/>
  <c r="K11" i="1"/>
  <c r="I11" i="1"/>
  <c r="E11" i="1"/>
  <c r="G11" i="1" s="1"/>
  <c r="D11" i="1"/>
  <c r="D49" i="1" s="1"/>
  <c r="P50" i="1" s="1"/>
  <c r="C11" i="1"/>
  <c r="B11" i="1"/>
  <c r="I29" i="1" l="1"/>
  <c r="K29" i="1"/>
  <c r="K37" i="1"/>
  <c r="G29" i="1"/>
  <c r="G22" i="1"/>
  <c r="G30" i="1"/>
  <c r="I37" i="1"/>
  <c r="K13" i="1"/>
  <c r="I22" i="1"/>
  <c r="G31" i="1"/>
  <c r="K30" i="1"/>
  <c r="G14" i="1"/>
  <c r="I14" i="1"/>
  <c r="I38" i="1"/>
  <c r="I15" i="1"/>
  <c r="M29" i="1"/>
  <c r="M37" i="1"/>
  <c r="K38" i="1"/>
  <c r="I39" i="1"/>
  <c r="O13" i="1"/>
  <c r="M14" i="1"/>
  <c r="K15" i="1"/>
  <c r="I16" i="1"/>
  <c r="G17" i="1"/>
  <c r="O21" i="1"/>
  <c r="M22" i="1"/>
  <c r="K23" i="1"/>
  <c r="I24" i="1"/>
  <c r="G25" i="1"/>
  <c r="M30" i="1"/>
  <c r="K31" i="1"/>
  <c r="I32" i="1"/>
  <c r="G33" i="1"/>
  <c r="O37" i="1"/>
  <c r="M38" i="1"/>
  <c r="K39" i="1"/>
  <c r="I40" i="1"/>
  <c r="G41" i="1"/>
  <c r="G38" i="1"/>
  <c r="M13" i="1"/>
  <c r="K22" i="1"/>
  <c r="I23" i="1"/>
  <c r="G24" i="1"/>
  <c r="I31" i="1"/>
  <c r="G40" i="1"/>
  <c r="K16" i="1"/>
  <c r="K24" i="1"/>
  <c r="O30" i="1"/>
  <c r="M31" i="1"/>
  <c r="K32" i="1"/>
  <c r="I33" i="1"/>
  <c r="M39" i="1"/>
  <c r="K40" i="1"/>
  <c r="I41" i="1"/>
  <c r="E49" i="1"/>
  <c r="I13" i="1"/>
  <c r="I21" i="1"/>
  <c r="G15" i="1"/>
  <c r="K21" i="1"/>
  <c r="G23" i="1"/>
  <c r="G39" i="1"/>
  <c r="K14" i="1"/>
  <c r="G16" i="1"/>
  <c r="M21" i="1"/>
  <c r="G32" i="1"/>
  <c r="M15" i="1"/>
  <c r="I17" i="1"/>
  <c r="M23" i="1"/>
  <c r="I25" i="1"/>
  <c r="O49" i="1" l="1"/>
  <c r="G49" i="1"/>
  <c r="M49" i="1"/>
  <c r="I49" i="1"/>
  <c r="K49" i="1"/>
</calcChain>
</file>

<file path=xl/sharedStrings.xml><?xml version="1.0" encoding="utf-8"?>
<sst xmlns="http://schemas.openxmlformats.org/spreadsheetml/2006/main" count="31" uniqueCount="22">
  <si>
    <t>TABEL 85</t>
  </si>
  <si>
    <t>SANITASI TOTAL BERBASIS MASYARAKAT (STBM)  MENURUT KECAMATAN DAN PUSKESMAS</t>
  </si>
  <si>
    <t>KABUPATEN KLATEN</t>
  </si>
  <si>
    <t>TAHUN 2025</t>
  </si>
  <si>
    <t>NO</t>
  </si>
  <si>
    <t>KECAMATAN</t>
  </si>
  <si>
    <t>PUSKESMAS</t>
  </si>
  <si>
    <t>JUMLAH DESA/ KELURAHAN</t>
  </si>
  <si>
    <t>JUMLAH KK</t>
  </si>
  <si>
    <t>SANITASI TOTAL BERBASIS MASYARAKAT (STBM)</t>
  </si>
  <si>
    <t xml:space="preserve"> KK STOP BABS (SBS)</t>
  </si>
  <si>
    <t xml:space="preserve"> KK CUCI TANGAN PAKAI SABUN (CTPS)</t>
  </si>
  <si>
    <t>KK PENGELOLAAN AIR MINUM DAN MAKANAN RUMAH TANGGA (PAMMRT)</t>
  </si>
  <si>
    <t>KK PENGELOLAAN SAMPAH RUMAH TANGGA (PSRT)</t>
  </si>
  <si>
    <t>KK PENGELOLAAN AIR LIMBAH DOMESTIK RUMAH TANGGA (PALDRT)</t>
  </si>
  <si>
    <t xml:space="preserve"> DESA/KELURAHAN 5 PILAR STBM</t>
  </si>
  <si>
    <t>JUMLAH</t>
  </si>
  <si>
    <t>%</t>
  </si>
  <si>
    <t>TOTAL</t>
  </si>
  <si>
    <t>PRESENTASE DESA/KELURAHAN 5 PILAR STBM</t>
  </si>
  <si>
    <t>Sumber: Pokja Kesehatan Lingkungan, Kesehatan Kerja dan Olahraga Dinas Kesehatan Klaten</t>
  </si>
  <si>
    <t>Desa / kelurahan 5 pilar STBM :  jika 100% SBS, &gt; 75% (CTPS, PAMMRT dan PSRT) dan &gt; 30% PALDRT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</si>
</sst>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0_-;\-* #,##0.00_-;_-* &quot;-&quot;_-;_-@_-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37" fontId="2" fillId="0" borderId="6" xfId="0" applyNumberFormat="1" applyFont="1" applyBorder="1" applyAlignment="1">
      <alignment horizontal="right" vertical="center"/>
    </xf>
    <xf numFmtId="41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41" fontId="2" fillId="0" borderId="6" xfId="0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/>
    <xf numFmtId="37" fontId="1" fillId="0" borderId="12" xfId="0" applyNumberFormat="1" applyFont="1" applyBorder="1" applyAlignment="1">
      <alignment horizontal="right" vertical="center"/>
    </xf>
    <xf numFmtId="2" fontId="1" fillId="0" borderId="13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1" fillId="0" borderId="18" xfId="0" applyFont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12">
          <cell r="D12">
            <v>8</v>
          </cell>
          <cell r="E12">
            <v>8751</v>
          </cell>
        </row>
        <row r="13">
          <cell r="D13">
            <v>8</v>
          </cell>
          <cell r="E13">
            <v>7917</v>
          </cell>
        </row>
        <row r="14">
          <cell r="D14">
            <v>16</v>
          </cell>
          <cell r="E14">
            <v>14112</v>
          </cell>
        </row>
        <row r="15">
          <cell r="D15">
            <v>19</v>
          </cell>
          <cell r="E15">
            <v>17552</v>
          </cell>
        </row>
        <row r="16">
          <cell r="D16">
            <v>18</v>
          </cell>
          <cell r="E16">
            <v>18515</v>
          </cell>
        </row>
        <row r="17">
          <cell r="D17">
            <v>10</v>
          </cell>
          <cell r="E17">
            <v>8580</v>
          </cell>
        </row>
        <row r="18">
          <cell r="D18">
            <v>10</v>
          </cell>
          <cell r="E18">
            <v>8262</v>
          </cell>
        </row>
        <row r="19">
          <cell r="D19">
            <v>9</v>
          </cell>
          <cell r="E19">
            <v>13253</v>
          </cell>
        </row>
        <row r="20">
          <cell r="D20">
            <v>9</v>
          </cell>
          <cell r="E20">
            <v>12637</v>
          </cell>
        </row>
        <row r="21">
          <cell r="D21">
            <v>7</v>
          </cell>
          <cell r="E21">
            <v>12225</v>
          </cell>
        </row>
        <row r="22">
          <cell r="D22">
            <v>7</v>
          </cell>
          <cell r="E22">
            <v>6334</v>
          </cell>
        </row>
        <row r="23">
          <cell r="D23">
            <v>10</v>
          </cell>
          <cell r="E23">
            <v>11330</v>
          </cell>
        </row>
        <row r="24">
          <cell r="D24">
            <v>8</v>
          </cell>
          <cell r="E24">
            <v>10100</v>
          </cell>
        </row>
        <row r="25">
          <cell r="D25">
            <v>16</v>
          </cell>
          <cell r="E25">
            <v>13876</v>
          </cell>
        </row>
        <row r="26">
          <cell r="D26">
            <v>14</v>
          </cell>
          <cell r="E26">
            <v>11744</v>
          </cell>
        </row>
        <row r="27">
          <cell r="D27">
            <v>13</v>
          </cell>
          <cell r="E27">
            <v>13219</v>
          </cell>
        </row>
        <row r="28">
          <cell r="D28">
            <v>9</v>
          </cell>
          <cell r="E28">
            <v>11469</v>
          </cell>
        </row>
        <row r="29">
          <cell r="D29">
            <v>9</v>
          </cell>
          <cell r="E29">
            <v>10124</v>
          </cell>
        </row>
        <row r="30">
          <cell r="D30">
            <v>14</v>
          </cell>
          <cell r="E30">
            <v>14487</v>
          </cell>
        </row>
        <row r="31">
          <cell r="D31">
            <v>19</v>
          </cell>
          <cell r="E31">
            <v>16500</v>
          </cell>
        </row>
        <row r="32">
          <cell r="D32">
            <v>19</v>
          </cell>
          <cell r="E32">
            <v>17260</v>
          </cell>
        </row>
        <row r="33">
          <cell r="D33">
            <v>9</v>
          </cell>
          <cell r="E33">
            <v>9926</v>
          </cell>
        </row>
        <row r="34">
          <cell r="D34">
            <v>9</v>
          </cell>
          <cell r="E34">
            <v>10709</v>
          </cell>
        </row>
        <row r="35">
          <cell r="D35">
            <v>16</v>
          </cell>
          <cell r="E35">
            <v>12551</v>
          </cell>
        </row>
        <row r="36">
          <cell r="D36">
            <v>18</v>
          </cell>
          <cell r="E36">
            <v>12769</v>
          </cell>
        </row>
        <row r="37">
          <cell r="D37">
            <v>19</v>
          </cell>
          <cell r="E37">
            <v>16217</v>
          </cell>
        </row>
        <row r="38">
          <cell r="D38">
            <v>9</v>
          </cell>
          <cell r="E38">
            <v>8642</v>
          </cell>
        </row>
        <row r="39">
          <cell r="D39">
            <v>9</v>
          </cell>
          <cell r="E39">
            <v>10168</v>
          </cell>
        </row>
        <row r="40">
          <cell r="D40">
            <v>9</v>
          </cell>
          <cell r="E40">
            <v>10731</v>
          </cell>
        </row>
        <row r="41">
          <cell r="D41">
            <v>9</v>
          </cell>
          <cell r="E41">
            <v>10293</v>
          </cell>
        </row>
        <row r="42">
          <cell r="D42">
            <v>13</v>
          </cell>
          <cell r="E42">
            <v>14167</v>
          </cell>
        </row>
        <row r="43">
          <cell r="D43">
            <v>12</v>
          </cell>
          <cell r="E43">
            <v>13273</v>
          </cell>
        </row>
        <row r="44">
          <cell r="D44">
            <v>9</v>
          </cell>
          <cell r="E44">
            <v>14811</v>
          </cell>
        </row>
        <row r="45">
          <cell r="D45">
            <v>8</v>
          </cell>
          <cell r="E45">
            <v>14427</v>
          </cell>
        </row>
      </sheetData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4"/>
  <sheetViews>
    <sheetView tabSelected="1" workbookViewId="0">
      <selection activeCell="A3" sqref="A3:P3"/>
    </sheetView>
  </sheetViews>
  <sheetFormatPr defaultColWidth="14.42578125" defaultRowHeight="15" x14ac:dyDescent="0.25"/>
  <cols>
    <col min="1" max="1" width="5.7109375" customWidth="1"/>
    <col min="2" max="2" width="26.42578125" customWidth="1"/>
    <col min="3" max="3" width="30.7109375" customWidth="1"/>
    <col min="4" max="4" width="19.7109375" customWidth="1"/>
    <col min="5" max="5" width="14.140625" customWidth="1"/>
    <col min="6" max="9" width="13.42578125" customWidth="1"/>
    <col min="10" max="10" width="19.7109375" customWidth="1"/>
    <col min="11" max="11" width="15.28515625" customWidth="1"/>
    <col min="12" max="12" width="13.42578125" customWidth="1"/>
    <col min="13" max="13" width="12.7109375" customWidth="1"/>
    <col min="14" max="14" width="16.42578125" customWidth="1"/>
    <col min="15" max="15" width="16.28515625" customWidth="1"/>
    <col min="16" max="16" width="23.7109375" customWidth="1"/>
    <col min="17" max="32" width="9.140625" customWidth="1"/>
  </cols>
  <sheetData>
    <row r="1" spans="1:32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21" customHeight="1" x14ac:dyDescent="0.25">
      <c r="A7" s="8" t="s">
        <v>4</v>
      </c>
      <c r="B7" s="8" t="s">
        <v>5</v>
      </c>
      <c r="C7" s="8" t="s">
        <v>6</v>
      </c>
      <c r="D7" s="9" t="s">
        <v>7</v>
      </c>
      <c r="E7" s="9" t="s">
        <v>8</v>
      </c>
      <c r="F7" s="10" t="s">
        <v>9</v>
      </c>
      <c r="G7" s="11"/>
      <c r="H7" s="11"/>
      <c r="I7" s="11"/>
      <c r="J7" s="11"/>
      <c r="K7" s="11"/>
      <c r="L7" s="11"/>
      <c r="M7" s="11"/>
      <c r="N7" s="11"/>
      <c r="O7" s="11"/>
      <c r="P7" s="1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77.25" customHeight="1" x14ac:dyDescent="0.25">
      <c r="A8" s="13"/>
      <c r="B8" s="13"/>
      <c r="C8" s="13"/>
      <c r="D8" s="13"/>
      <c r="E8" s="13"/>
      <c r="F8" s="14" t="s">
        <v>10</v>
      </c>
      <c r="G8" s="12"/>
      <c r="H8" s="14" t="s">
        <v>11</v>
      </c>
      <c r="I8" s="12"/>
      <c r="J8" s="14" t="s">
        <v>12</v>
      </c>
      <c r="K8" s="12"/>
      <c r="L8" s="14" t="s">
        <v>13</v>
      </c>
      <c r="M8" s="12"/>
      <c r="N8" s="14" t="s">
        <v>14</v>
      </c>
      <c r="O8" s="12"/>
      <c r="P8" s="15" t="s">
        <v>15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32.25" customHeight="1" x14ac:dyDescent="0.25">
      <c r="A9" s="16"/>
      <c r="B9" s="16"/>
      <c r="C9" s="16"/>
      <c r="D9" s="16"/>
      <c r="E9" s="16"/>
      <c r="F9" s="17" t="s">
        <v>16</v>
      </c>
      <c r="G9" s="17" t="s">
        <v>17</v>
      </c>
      <c r="H9" s="17" t="s">
        <v>16</v>
      </c>
      <c r="I9" s="17" t="s">
        <v>17</v>
      </c>
      <c r="J9" s="17" t="s">
        <v>16</v>
      </c>
      <c r="K9" s="17" t="s">
        <v>17</v>
      </c>
      <c r="L9" s="17" t="s">
        <v>16</v>
      </c>
      <c r="M9" s="17" t="s">
        <v>17</v>
      </c>
      <c r="N9" s="17" t="s">
        <v>16</v>
      </c>
      <c r="O9" s="17" t="s">
        <v>17</v>
      </c>
      <c r="P9" s="17" t="s">
        <v>16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31.5" customHeight="1" x14ac:dyDescent="0.25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18">
        <v>12</v>
      </c>
      <c r="M10" s="18">
        <v>13</v>
      </c>
      <c r="N10" s="18">
        <v>14</v>
      </c>
      <c r="O10" s="18">
        <v>15</v>
      </c>
      <c r="P10" s="19">
        <v>16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x14ac:dyDescent="0.25">
      <c r="A11" s="21">
        <v>1</v>
      </c>
      <c r="B11" s="22" t="str">
        <f>'[1]11'!B9</f>
        <v>Prambanan</v>
      </c>
      <c r="C11" s="22" t="str">
        <f>'[1]11'!C9</f>
        <v>Puskesmas Prambanan</v>
      </c>
      <c r="D11" s="23">
        <f>'[1]84'!D12</f>
        <v>8</v>
      </c>
      <c r="E11" s="24">
        <f>'[1]84'!E12</f>
        <v>8751</v>
      </c>
      <c r="F11" s="24">
        <v>8751</v>
      </c>
      <c r="G11" s="25">
        <f t="shared" ref="G11:G44" si="0">F11/E11*100</f>
        <v>100</v>
      </c>
      <c r="H11" s="24">
        <v>7260</v>
      </c>
      <c r="I11" s="25">
        <f t="shared" ref="I11:I44" si="1">H11/E11*100</f>
        <v>82.961947206033599</v>
      </c>
      <c r="J11" s="26">
        <v>7806</v>
      </c>
      <c r="K11" s="25">
        <f t="shared" ref="K11:K44" si="2">J11/E11*100</f>
        <v>89.201234144669186</v>
      </c>
      <c r="L11" s="24">
        <v>6891</v>
      </c>
      <c r="M11" s="25">
        <f t="shared" ref="M11:M43" si="3">L11/E11*100</f>
        <v>78.745286252999662</v>
      </c>
      <c r="N11" s="24">
        <v>6891</v>
      </c>
      <c r="O11" s="25">
        <f t="shared" ref="O11:O44" si="4">N11/E11*100</f>
        <v>78.745286252999662</v>
      </c>
      <c r="P11" s="27">
        <v>8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x14ac:dyDescent="0.25">
      <c r="A12" s="28">
        <v>2</v>
      </c>
      <c r="B12" s="22" t="str">
        <f>'[1]11'!B10</f>
        <v>Prambanan</v>
      </c>
      <c r="C12" s="29" t="str">
        <f>'[1]11'!C10</f>
        <v>Puskesmas Kebondalem Lor</v>
      </c>
      <c r="D12" s="23">
        <f>'[1]84'!D13</f>
        <v>8</v>
      </c>
      <c r="E12" s="30">
        <f>'[1]84'!E13</f>
        <v>7917</v>
      </c>
      <c r="F12" s="30">
        <v>7917</v>
      </c>
      <c r="G12" s="31">
        <f t="shared" si="0"/>
        <v>100</v>
      </c>
      <c r="H12" s="30">
        <v>7917</v>
      </c>
      <c r="I12" s="31">
        <f t="shared" si="1"/>
        <v>100</v>
      </c>
      <c r="J12" s="32">
        <v>7917</v>
      </c>
      <c r="K12" s="31">
        <f t="shared" si="2"/>
        <v>100</v>
      </c>
      <c r="L12" s="30">
        <v>6760</v>
      </c>
      <c r="M12" s="31">
        <f t="shared" si="3"/>
        <v>85.385878489326757</v>
      </c>
      <c r="N12" s="30">
        <v>6074</v>
      </c>
      <c r="O12" s="31">
        <f t="shared" si="4"/>
        <v>76.720980169256038</v>
      </c>
      <c r="P12" s="33">
        <v>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x14ac:dyDescent="0.25">
      <c r="A13" s="28">
        <v>3</v>
      </c>
      <c r="B13" s="29" t="str">
        <f>'[1]11'!B11</f>
        <v>Gantiwarno</v>
      </c>
      <c r="C13" s="29" t="str">
        <f>'[1]11'!C11</f>
        <v>Puskesmas Gantiwarno</v>
      </c>
      <c r="D13" s="23">
        <f>'[1]84'!D14</f>
        <v>16</v>
      </c>
      <c r="E13" s="30">
        <f>'[1]84'!E14</f>
        <v>14112</v>
      </c>
      <c r="F13" s="30">
        <v>14112</v>
      </c>
      <c r="G13" s="31">
        <f t="shared" si="0"/>
        <v>100</v>
      </c>
      <c r="H13" s="30">
        <v>14112</v>
      </c>
      <c r="I13" s="31">
        <f t="shared" si="1"/>
        <v>100</v>
      </c>
      <c r="J13" s="32">
        <v>14112</v>
      </c>
      <c r="K13" s="31">
        <f t="shared" si="2"/>
        <v>100</v>
      </c>
      <c r="L13" s="30">
        <v>14112</v>
      </c>
      <c r="M13" s="31">
        <f t="shared" si="3"/>
        <v>100</v>
      </c>
      <c r="N13" s="30">
        <v>14112</v>
      </c>
      <c r="O13" s="31">
        <f t="shared" si="4"/>
        <v>100</v>
      </c>
      <c r="P13" s="33">
        <v>16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x14ac:dyDescent="0.25">
      <c r="A14" s="28">
        <v>4</v>
      </c>
      <c r="B14" s="29" t="str">
        <f>'[1]11'!B12</f>
        <v>Wedi</v>
      </c>
      <c r="C14" s="29" t="str">
        <f>'[1]11'!C12</f>
        <v>Puskesmas Wedi</v>
      </c>
      <c r="D14" s="23">
        <f>'[1]84'!D15</f>
        <v>19</v>
      </c>
      <c r="E14" s="30">
        <f>'[1]84'!E15</f>
        <v>17552</v>
      </c>
      <c r="F14" s="30">
        <v>17552</v>
      </c>
      <c r="G14" s="31">
        <f t="shared" si="0"/>
        <v>100</v>
      </c>
      <c r="H14" s="30">
        <v>16523</v>
      </c>
      <c r="I14" s="31">
        <f t="shared" si="1"/>
        <v>94.137420237010033</v>
      </c>
      <c r="J14" s="32">
        <v>17552</v>
      </c>
      <c r="K14" s="31">
        <f t="shared" si="2"/>
        <v>100</v>
      </c>
      <c r="L14" s="30">
        <v>16353</v>
      </c>
      <c r="M14" s="31">
        <f t="shared" si="3"/>
        <v>93.168869644484971</v>
      </c>
      <c r="N14" s="30">
        <v>16277</v>
      </c>
      <c r="O14" s="31">
        <f t="shared" si="4"/>
        <v>92.735870556061982</v>
      </c>
      <c r="P14" s="33">
        <v>19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x14ac:dyDescent="0.25">
      <c r="A15" s="28">
        <v>5</v>
      </c>
      <c r="B15" s="29" t="str">
        <f>'[1]11'!B13</f>
        <v>Bayat</v>
      </c>
      <c r="C15" s="29" t="str">
        <f>'[1]11'!C13</f>
        <v>Puskesmas Bayat</v>
      </c>
      <c r="D15" s="23">
        <f>'[1]84'!D16</f>
        <v>18</v>
      </c>
      <c r="E15" s="30">
        <f>'[1]84'!E16</f>
        <v>18515</v>
      </c>
      <c r="F15" s="30">
        <v>18515</v>
      </c>
      <c r="G15" s="31">
        <f t="shared" si="0"/>
        <v>100</v>
      </c>
      <c r="H15" s="30">
        <v>18515</v>
      </c>
      <c r="I15" s="31">
        <f t="shared" si="1"/>
        <v>100</v>
      </c>
      <c r="J15" s="32">
        <v>18515</v>
      </c>
      <c r="K15" s="31">
        <f t="shared" si="2"/>
        <v>100</v>
      </c>
      <c r="L15" s="30">
        <v>14544</v>
      </c>
      <c r="M15" s="31">
        <f t="shared" si="3"/>
        <v>78.552524979746153</v>
      </c>
      <c r="N15" s="30">
        <v>15111</v>
      </c>
      <c r="O15" s="31">
        <f t="shared" si="4"/>
        <v>81.614906832298146</v>
      </c>
      <c r="P15" s="33">
        <v>18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x14ac:dyDescent="0.25">
      <c r="A16" s="28">
        <v>6</v>
      </c>
      <c r="B16" s="29" t="str">
        <f>'[1]11'!B14</f>
        <v>Cawas</v>
      </c>
      <c r="C16" s="29" t="str">
        <f>'[1]11'!C14</f>
        <v>Puskesmas Cawas I</v>
      </c>
      <c r="D16" s="23">
        <f>'[1]84'!D17</f>
        <v>10</v>
      </c>
      <c r="E16" s="30">
        <f>'[1]84'!E17</f>
        <v>8580</v>
      </c>
      <c r="F16" s="30">
        <v>8580</v>
      </c>
      <c r="G16" s="31">
        <f t="shared" si="0"/>
        <v>100</v>
      </c>
      <c r="H16" s="30">
        <v>8580</v>
      </c>
      <c r="I16" s="31">
        <f t="shared" si="1"/>
        <v>100</v>
      </c>
      <c r="J16" s="32">
        <v>8580</v>
      </c>
      <c r="K16" s="31">
        <f t="shared" si="2"/>
        <v>100</v>
      </c>
      <c r="L16" s="30">
        <v>6885</v>
      </c>
      <c r="M16" s="31">
        <f t="shared" si="3"/>
        <v>80.24475524475524</v>
      </c>
      <c r="N16" s="30">
        <v>6697</v>
      </c>
      <c r="O16" s="31">
        <f t="shared" si="4"/>
        <v>78.053613053613063</v>
      </c>
      <c r="P16" s="33">
        <v>10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x14ac:dyDescent="0.25">
      <c r="A17" s="28">
        <v>7</v>
      </c>
      <c r="B17" s="29" t="str">
        <f>'[1]11'!B15</f>
        <v>Cawas</v>
      </c>
      <c r="C17" s="29" t="str">
        <f>'[1]11'!C15</f>
        <v>Puskesmas Cawas II</v>
      </c>
      <c r="D17" s="23">
        <f>'[1]84'!D18</f>
        <v>10</v>
      </c>
      <c r="E17" s="30">
        <f>'[1]84'!E18</f>
        <v>8262</v>
      </c>
      <c r="F17" s="30">
        <v>8262</v>
      </c>
      <c r="G17" s="31">
        <f t="shared" si="0"/>
        <v>100</v>
      </c>
      <c r="H17" s="30">
        <v>8262</v>
      </c>
      <c r="I17" s="31">
        <f t="shared" si="1"/>
        <v>100</v>
      </c>
      <c r="J17" s="32">
        <v>8262</v>
      </c>
      <c r="K17" s="31">
        <f t="shared" si="2"/>
        <v>100</v>
      </c>
      <c r="L17" s="30">
        <v>7218</v>
      </c>
      <c r="M17" s="31">
        <f t="shared" si="3"/>
        <v>87.363834422657945</v>
      </c>
      <c r="N17" s="30">
        <v>7308</v>
      </c>
      <c r="O17" s="31">
        <f t="shared" si="4"/>
        <v>88.453159041394329</v>
      </c>
      <c r="P17" s="33">
        <v>10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x14ac:dyDescent="0.25">
      <c r="A18" s="28">
        <v>8</v>
      </c>
      <c r="B18" s="29" t="str">
        <f>'[1]11'!B16</f>
        <v>Trucuk</v>
      </c>
      <c r="C18" s="29" t="str">
        <f>'[1]11'!C16</f>
        <v>Puskesmas Trucuk I</v>
      </c>
      <c r="D18" s="23">
        <f>'[1]84'!D19</f>
        <v>9</v>
      </c>
      <c r="E18" s="30">
        <f>'[1]84'!E19</f>
        <v>13253</v>
      </c>
      <c r="F18" s="30">
        <v>13253</v>
      </c>
      <c r="G18" s="31">
        <f t="shared" si="0"/>
        <v>100</v>
      </c>
      <c r="H18" s="30">
        <v>11686</v>
      </c>
      <c r="I18" s="31">
        <f t="shared" si="1"/>
        <v>88.176261978419973</v>
      </c>
      <c r="J18" s="32">
        <v>13253</v>
      </c>
      <c r="K18" s="31">
        <f t="shared" si="2"/>
        <v>100</v>
      </c>
      <c r="L18" s="30">
        <v>11686</v>
      </c>
      <c r="M18" s="31">
        <f t="shared" si="3"/>
        <v>88.176261978419973</v>
      </c>
      <c r="N18" s="30">
        <v>11686</v>
      </c>
      <c r="O18" s="31">
        <f t="shared" si="4"/>
        <v>88.176261978419973</v>
      </c>
      <c r="P18" s="33">
        <v>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x14ac:dyDescent="0.25">
      <c r="A19" s="28">
        <v>9</v>
      </c>
      <c r="B19" s="29" t="str">
        <f>'[1]11'!B17</f>
        <v>Trucuk</v>
      </c>
      <c r="C19" s="29" t="str">
        <f>'[1]11'!C17</f>
        <v>Puskesmas Trucuk II</v>
      </c>
      <c r="D19" s="23">
        <f>'[1]84'!D20</f>
        <v>9</v>
      </c>
      <c r="E19" s="30">
        <f>'[1]84'!E20</f>
        <v>12637</v>
      </c>
      <c r="F19" s="30">
        <v>12637</v>
      </c>
      <c r="G19" s="31">
        <f t="shared" si="0"/>
        <v>100</v>
      </c>
      <c r="H19" s="30">
        <v>12664</v>
      </c>
      <c r="I19" s="31">
        <f t="shared" si="1"/>
        <v>100.21365830497744</v>
      </c>
      <c r="J19" s="32">
        <v>12664</v>
      </c>
      <c r="K19" s="31">
        <f t="shared" si="2"/>
        <v>100.21365830497744</v>
      </c>
      <c r="L19" s="30">
        <v>12505</v>
      </c>
      <c r="M19" s="31">
        <f t="shared" si="3"/>
        <v>98.955448286776928</v>
      </c>
      <c r="N19" s="30">
        <v>12575</v>
      </c>
      <c r="O19" s="31">
        <f t="shared" si="4"/>
        <v>99.509377225607338</v>
      </c>
      <c r="P19" s="33">
        <v>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x14ac:dyDescent="0.25">
      <c r="A20" s="28">
        <v>10</v>
      </c>
      <c r="B20" s="29" t="str">
        <f>'[1]11'!B18</f>
        <v>Kalikotes</v>
      </c>
      <c r="C20" s="29" t="str">
        <f>'[1]11'!C18</f>
        <v>Puskesmas Kalikotes</v>
      </c>
      <c r="D20" s="23">
        <f>'[1]84'!D21</f>
        <v>7</v>
      </c>
      <c r="E20" s="30">
        <f>'[1]84'!E21</f>
        <v>12225</v>
      </c>
      <c r="F20" s="30">
        <v>12225</v>
      </c>
      <c r="G20" s="31">
        <f t="shared" si="0"/>
        <v>100</v>
      </c>
      <c r="H20" s="30">
        <v>10279</v>
      </c>
      <c r="I20" s="31">
        <f t="shared" si="1"/>
        <v>84.081799591002053</v>
      </c>
      <c r="J20" s="32">
        <v>10944</v>
      </c>
      <c r="K20" s="31">
        <f t="shared" si="2"/>
        <v>89.521472392638032</v>
      </c>
      <c r="L20" s="30">
        <v>10301</v>
      </c>
      <c r="M20" s="31">
        <f t="shared" si="3"/>
        <v>84.261758691206552</v>
      </c>
      <c r="N20" s="30">
        <v>10203</v>
      </c>
      <c r="O20" s="31">
        <f t="shared" si="4"/>
        <v>83.460122699386503</v>
      </c>
      <c r="P20" s="33">
        <v>7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x14ac:dyDescent="0.25">
      <c r="A21" s="28">
        <v>11</v>
      </c>
      <c r="B21" s="29" t="str">
        <f>'[1]11'!B19</f>
        <v>Kebonarum</v>
      </c>
      <c r="C21" s="29" t="str">
        <f>'[1]11'!C19</f>
        <v>Puskesmas Kebonarum</v>
      </c>
      <c r="D21" s="23">
        <f>'[1]84'!D22</f>
        <v>7</v>
      </c>
      <c r="E21" s="30">
        <f>'[1]84'!E22</f>
        <v>6334</v>
      </c>
      <c r="F21" s="30">
        <v>6334</v>
      </c>
      <c r="G21" s="31">
        <f t="shared" si="0"/>
        <v>100</v>
      </c>
      <c r="H21" s="30">
        <v>6334</v>
      </c>
      <c r="I21" s="31">
        <f t="shared" si="1"/>
        <v>100</v>
      </c>
      <c r="J21" s="32">
        <v>6334</v>
      </c>
      <c r="K21" s="31">
        <f t="shared" si="2"/>
        <v>100</v>
      </c>
      <c r="L21" s="30">
        <v>4435</v>
      </c>
      <c r="M21" s="31">
        <f t="shared" si="3"/>
        <v>70.018945374171139</v>
      </c>
      <c r="N21" s="30">
        <v>4375</v>
      </c>
      <c r="O21" s="31">
        <f t="shared" si="4"/>
        <v>69.071676665614149</v>
      </c>
      <c r="P21" s="33">
        <v>7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x14ac:dyDescent="0.25">
      <c r="A22" s="28">
        <v>12</v>
      </c>
      <c r="B22" s="29" t="str">
        <f>'[1]11'!B20</f>
        <v>Jogonalan</v>
      </c>
      <c r="C22" s="29" t="str">
        <f>'[1]11'!C20</f>
        <v>Puskesmas Jogonalan I</v>
      </c>
      <c r="D22" s="23">
        <f>'[1]84'!D23</f>
        <v>10</v>
      </c>
      <c r="E22" s="30">
        <f>'[1]84'!E23</f>
        <v>11330</v>
      </c>
      <c r="F22" s="30">
        <v>11330</v>
      </c>
      <c r="G22" s="31">
        <f t="shared" si="0"/>
        <v>100</v>
      </c>
      <c r="H22" s="30">
        <v>10012</v>
      </c>
      <c r="I22" s="31">
        <f t="shared" si="1"/>
        <v>88.367166813768762</v>
      </c>
      <c r="J22" s="32">
        <v>10346</v>
      </c>
      <c r="K22" s="31">
        <f t="shared" si="2"/>
        <v>91.315092674315977</v>
      </c>
      <c r="L22" s="30">
        <v>10209</v>
      </c>
      <c r="M22" s="31">
        <f t="shared" si="3"/>
        <v>90.105913503971763</v>
      </c>
      <c r="N22" s="30">
        <v>10190</v>
      </c>
      <c r="O22" s="31">
        <f t="shared" si="4"/>
        <v>89.938217122683142</v>
      </c>
      <c r="P22" s="33">
        <v>10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x14ac:dyDescent="0.25">
      <c r="A23" s="28">
        <v>13</v>
      </c>
      <c r="B23" s="29" t="str">
        <f>'[1]11'!B21</f>
        <v>Jogonalan</v>
      </c>
      <c r="C23" s="29" t="str">
        <f>'[1]11'!C21</f>
        <v>Puskesmas Jogonalan II</v>
      </c>
      <c r="D23" s="23">
        <f>'[1]84'!D24</f>
        <v>8</v>
      </c>
      <c r="E23" s="30">
        <f>'[1]84'!E24</f>
        <v>10100</v>
      </c>
      <c r="F23" s="30">
        <v>10100</v>
      </c>
      <c r="G23" s="31">
        <f t="shared" si="0"/>
        <v>100</v>
      </c>
      <c r="H23" s="30">
        <v>10100</v>
      </c>
      <c r="I23" s="31">
        <f t="shared" si="1"/>
        <v>100</v>
      </c>
      <c r="J23" s="32">
        <v>10100</v>
      </c>
      <c r="K23" s="31">
        <f t="shared" si="2"/>
        <v>100</v>
      </c>
      <c r="L23" s="30">
        <v>7423</v>
      </c>
      <c r="M23" s="31">
        <f t="shared" si="3"/>
        <v>73.495049504950487</v>
      </c>
      <c r="N23" s="30">
        <v>5678</v>
      </c>
      <c r="O23" s="31">
        <f t="shared" si="4"/>
        <v>56.21782178217822</v>
      </c>
      <c r="P23" s="33">
        <v>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x14ac:dyDescent="0.25">
      <c r="A24" s="28">
        <v>14</v>
      </c>
      <c r="B24" s="29" t="str">
        <f>'[1]11'!B22</f>
        <v>Manisrenggo</v>
      </c>
      <c r="C24" s="29" t="str">
        <f>'[1]11'!C22</f>
        <v>Puskesmas Manisrenggo</v>
      </c>
      <c r="D24" s="23">
        <f>'[1]84'!D25</f>
        <v>16</v>
      </c>
      <c r="E24" s="30">
        <f>'[1]84'!E25</f>
        <v>13876</v>
      </c>
      <c r="F24" s="30">
        <v>13876</v>
      </c>
      <c r="G24" s="31">
        <f t="shared" si="0"/>
        <v>100</v>
      </c>
      <c r="H24" s="30">
        <v>11042</v>
      </c>
      <c r="I24" s="31">
        <f t="shared" si="1"/>
        <v>79.576246756990486</v>
      </c>
      <c r="J24" s="32">
        <v>13876</v>
      </c>
      <c r="K24" s="31">
        <f t="shared" si="2"/>
        <v>100</v>
      </c>
      <c r="L24" s="30">
        <v>10584</v>
      </c>
      <c r="M24" s="31">
        <f t="shared" si="3"/>
        <v>76.27558374171231</v>
      </c>
      <c r="N24" s="30">
        <v>9987</v>
      </c>
      <c r="O24" s="31">
        <f t="shared" si="4"/>
        <v>71.973191121360628</v>
      </c>
      <c r="P24" s="33">
        <v>16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x14ac:dyDescent="0.25">
      <c r="A25" s="28">
        <v>15</v>
      </c>
      <c r="B25" s="29" t="str">
        <f>'[1]11'!B23</f>
        <v>Karangnongko</v>
      </c>
      <c r="C25" s="29" t="str">
        <f>'[1]11'!C23</f>
        <v>Puskesmas Karangnongko</v>
      </c>
      <c r="D25" s="23">
        <f>'[1]84'!D26</f>
        <v>14</v>
      </c>
      <c r="E25" s="30">
        <f>'[1]84'!E26</f>
        <v>11744</v>
      </c>
      <c r="F25" s="30">
        <v>11744</v>
      </c>
      <c r="G25" s="31">
        <f t="shared" si="0"/>
        <v>100</v>
      </c>
      <c r="H25" s="30">
        <v>11744</v>
      </c>
      <c r="I25" s="31">
        <f t="shared" si="1"/>
        <v>100</v>
      </c>
      <c r="J25" s="32">
        <v>11744</v>
      </c>
      <c r="K25" s="31">
        <f t="shared" si="2"/>
        <v>100</v>
      </c>
      <c r="L25" s="30">
        <v>9966</v>
      </c>
      <c r="M25" s="31">
        <f t="shared" si="3"/>
        <v>84.860354223433248</v>
      </c>
      <c r="N25" s="30">
        <v>9658</v>
      </c>
      <c r="O25" s="31">
        <f t="shared" si="4"/>
        <v>82.237738419618537</v>
      </c>
      <c r="P25" s="33">
        <v>14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x14ac:dyDescent="0.25">
      <c r="A26" s="28">
        <v>16</v>
      </c>
      <c r="B26" s="29" t="str">
        <f>'[1]11'!B24</f>
        <v>Ngawen</v>
      </c>
      <c r="C26" s="29" t="str">
        <f>'[1]11'!C24</f>
        <v>Puskesmas Ngawen</v>
      </c>
      <c r="D26" s="23">
        <f>'[1]84'!D27</f>
        <v>13</v>
      </c>
      <c r="E26" s="30">
        <f>'[1]84'!E27</f>
        <v>13219</v>
      </c>
      <c r="F26" s="30">
        <v>13219</v>
      </c>
      <c r="G26" s="31">
        <f t="shared" si="0"/>
        <v>100</v>
      </c>
      <c r="H26" s="30">
        <v>13219</v>
      </c>
      <c r="I26" s="31">
        <f t="shared" si="1"/>
        <v>100</v>
      </c>
      <c r="J26" s="32">
        <v>13219</v>
      </c>
      <c r="K26" s="31">
        <f t="shared" si="2"/>
        <v>100</v>
      </c>
      <c r="L26" s="30">
        <v>10890</v>
      </c>
      <c r="M26" s="31">
        <f t="shared" si="3"/>
        <v>82.381420682351163</v>
      </c>
      <c r="N26" s="30">
        <v>10856</v>
      </c>
      <c r="O26" s="31">
        <f t="shared" si="4"/>
        <v>82.124215144867236</v>
      </c>
      <c r="P26" s="33">
        <v>13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x14ac:dyDescent="0.25">
      <c r="A27" s="28">
        <v>17</v>
      </c>
      <c r="B27" s="29" t="str">
        <f>'[1]11'!B25</f>
        <v>Ceper</v>
      </c>
      <c r="C27" s="29" t="str">
        <f>'[1]11'!C25</f>
        <v>Puskesmas Ceper</v>
      </c>
      <c r="D27" s="23">
        <f>'[1]84'!D28</f>
        <v>9</v>
      </c>
      <c r="E27" s="30">
        <f>'[1]84'!E28</f>
        <v>11469</v>
      </c>
      <c r="F27" s="30">
        <v>11469</v>
      </c>
      <c r="G27" s="31">
        <f t="shared" si="0"/>
        <v>100</v>
      </c>
      <c r="H27" s="30">
        <v>10307</v>
      </c>
      <c r="I27" s="31">
        <f t="shared" si="1"/>
        <v>89.868340744615921</v>
      </c>
      <c r="J27" s="32">
        <v>11469</v>
      </c>
      <c r="K27" s="31">
        <f t="shared" si="2"/>
        <v>100</v>
      </c>
      <c r="L27" s="30">
        <v>10216</v>
      </c>
      <c r="M27" s="31">
        <f t="shared" si="3"/>
        <v>89.074897549917168</v>
      </c>
      <c r="N27" s="30">
        <v>10653</v>
      </c>
      <c r="O27" s="31">
        <f t="shared" si="4"/>
        <v>92.885168715668314</v>
      </c>
      <c r="P27" s="33">
        <v>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x14ac:dyDescent="0.25">
      <c r="A28" s="28">
        <v>18</v>
      </c>
      <c r="B28" s="29" t="str">
        <f>'[1]11'!B26</f>
        <v>Ceper</v>
      </c>
      <c r="C28" s="29" t="str">
        <f>'[1]11'!C26</f>
        <v>Puskesmas Jambukulon</v>
      </c>
      <c r="D28" s="23">
        <f>'[1]84'!D29</f>
        <v>9</v>
      </c>
      <c r="E28" s="30">
        <f>'[1]84'!E29</f>
        <v>10124</v>
      </c>
      <c r="F28" s="30">
        <v>10124</v>
      </c>
      <c r="G28" s="31">
        <f t="shared" si="0"/>
        <v>100</v>
      </c>
      <c r="H28" s="30">
        <v>9250</v>
      </c>
      <c r="I28" s="31">
        <f t="shared" si="1"/>
        <v>91.367048597392326</v>
      </c>
      <c r="J28" s="32">
        <v>9978</v>
      </c>
      <c r="K28" s="31">
        <f t="shared" si="2"/>
        <v>98.557882259976296</v>
      </c>
      <c r="L28" s="30">
        <v>8915</v>
      </c>
      <c r="M28" s="31">
        <f t="shared" si="3"/>
        <v>88.058079810351643</v>
      </c>
      <c r="N28" s="30">
        <v>9107</v>
      </c>
      <c r="O28" s="31">
        <f t="shared" si="4"/>
        <v>89.954563413670485</v>
      </c>
      <c r="P28" s="33">
        <v>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x14ac:dyDescent="0.25">
      <c r="A29" s="28">
        <v>19</v>
      </c>
      <c r="B29" s="29" t="str">
        <f>'[1]11'!B27</f>
        <v>Pedan</v>
      </c>
      <c r="C29" s="29" t="str">
        <f>'[1]11'!C27</f>
        <v>Puskesmas Pedan</v>
      </c>
      <c r="D29" s="23">
        <f>'[1]84'!D30</f>
        <v>14</v>
      </c>
      <c r="E29" s="30">
        <f>'[1]84'!E30</f>
        <v>14487</v>
      </c>
      <c r="F29" s="30">
        <v>14487</v>
      </c>
      <c r="G29" s="31">
        <f t="shared" si="0"/>
        <v>100</v>
      </c>
      <c r="H29" s="30">
        <v>14487</v>
      </c>
      <c r="I29" s="31">
        <f t="shared" si="1"/>
        <v>100</v>
      </c>
      <c r="J29" s="32">
        <v>14487</v>
      </c>
      <c r="K29" s="31">
        <f t="shared" si="2"/>
        <v>100</v>
      </c>
      <c r="L29" s="30">
        <v>9340</v>
      </c>
      <c r="M29" s="31">
        <f t="shared" si="3"/>
        <v>64.471595223303652</v>
      </c>
      <c r="N29" s="30">
        <v>9682</v>
      </c>
      <c r="O29" s="31">
        <f t="shared" si="4"/>
        <v>66.832332435977079</v>
      </c>
      <c r="P29" s="33">
        <v>14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x14ac:dyDescent="0.25">
      <c r="A30" s="28">
        <v>20</v>
      </c>
      <c r="B30" s="29" t="str">
        <f>'[1]11'!B28</f>
        <v>Karangdowo</v>
      </c>
      <c r="C30" s="29" t="str">
        <f>'[1]11'!C28</f>
        <v>Puskesmas Karangdowo</v>
      </c>
      <c r="D30" s="23">
        <f>'[1]84'!D31</f>
        <v>19</v>
      </c>
      <c r="E30" s="30">
        <f>'[1]84'!E31</f>
        <v>16500</v>
      </c>
      <c r="F30" s="30">
        <v>16500</v>
      </c>
      <c r="G30" s="31">
        <f t="shared" si="0"/>
        <v>100</v>
      </c>
      <c r="H30" s="30">
        <v>16500</v>
      </c>
      <c r="I30" s="31">
        <f t="shared" si="1"/>
        <v>100</v>
      </c>
      <c r="J30" s="32">
        <v>16500</v>
      </c>
      <c r="K30" s="31">
        <f t="shared" si="2"/>
        <v>100</v>
      </c>
      <c r="L30" s="30">
        <v>16500</v>
      </c>
      <c r="M30" s="31">
        <f t="shared" si="3"/>
        <v>100</v>
      </c>
      <c r="N30" s="30">
        <v>16500</v>
      </c>
      <c r="O30" s="31">
        <f t="shared" si="4"/>
        <v>100</v>
      </c>
      <c r="P30" s="33">
        <v>19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8" customHeight="1" x14ac:dyDescent="0.25">
      <c r="A31" s="28">
        <v>21</v>
      </c>
      <c r="B31" s="29" t="str">
        <f>'[1]11'!B29</f>
        <v>Juwiring</v>
      </c>
      <c r="C31" s="29" t="str">
        <f>'[1]11'!C29</f>
        <v>Puskesmas Juwiring</v>
      </c>
      <c r="D31" s="23">
        <f>'[1]84'!D32</f>
        <v>19</v>
      </c>
      <c r="E31" s="30">
        <f>'[1]84'!E32</f>
        <v>17260</v>
      </c>
      <c r="F31" s="30">
        <v>17260</v>
      </c>
      <c r="G31" s="31">
        <f t="shared" si="0"/>
        <v>100</v>
      </c>
      <c r="H31" s="30">
        <v>17260</v>
      </c>
      <c r="I31" s="31">
        <f t="shared" si="1"/>
        <v>100</v>
      </c>
      <c r="J31" s="32">
        <v>17260</v>
      </c>
      <c r="K31" s="31">
        <f t="shared" si="2"/>
        <v>100</v>
      </c>
      <c r="L31" s="30">
        <v>14826</v>
      </c>
      <c r="M31" s="31">
        <f t="shared" si="3"/>
        <v>85.898030127462349</v>
      </c>
      <c r="N31" s="30">
        <v>14826</v>
      </c>
      <c r="O31" s="31">
        <f t="shared" si="4"/>
        <v>85.898030127462349</v>
      </c>
      <c r="P31" s="33">
        <v>19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x14ac:dyDescent="0.25">
      <c r="A32" s="28">
        <v>22</v>
      </c>
      <c r="B32" s="29" t="str">
        <f>'[1]11'!B30</f>
        <v>Wonosari</v>
      </c>
      <c r="C32" s="29" t="str">
        <f>'[1]11'!C30</f>
        <v>Puskesmas Wonosari I</v>
      </c>
      <c r="D32" s="23">
        <f>'[1]84'!D33</f>
        <v>9</v>
      </c>
      <c r="E32" s="30">
        <f>'[1]84'!E33</f>
        <v>9926</v>
      </c>
      <c r="F32" s="30">
        <v>9926</v>
      </c>
      <c r="G32" s="31">
        <f t="shared" si="0"/>
        <v>100</v>
      </c>
      <c r="H32" s="30">
        <v>9926</v>
      </c>
      <c r="I32" s="31">
        <f t="shared" si="1"/>
        <v>100</v>
      </c>
      <c r="J32" s="32">
        <v>9926</v>
      </c>
      <c r="K32" s="31">
        <f t="shared" si="2"/>
        <v>100</v>
      </c>
      <c r="L32" s="30">
        <v>8262</v>
      </c>
      <c r="M32" s="31">
        <f t="shared" si="3"/>
        <v>83.235946000402976</v>
      </c>
      <c r="N32" s="30">
        <v>7897</v>
      </c>
      <c r="O32" s="31">
        <f t="shared" si="4"/>
        <v>79.558734636308685</v>
      </c>
      <c r="P32" s="33">
        <v>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25">
      <c r="A33" s="28">
        <v>23</v>
      </c>
      <c r="B33" s="29" t="str">
        <f>'[1]11'!B31</f>
        <v>Wonosari</v>
      </c>
      <c r="C33" s="29" t="str">
        <f>'[1]11'!C31</f>
        <v>Puskesmas Wonosari II</v>
      </c>
      <c r="D33" s="23">
        <f>'[1]84'!D34</f>
        <v>9</v>
      </c>
      <c r="E33" s="30">
        <f>'[1]84'!E34</f>
        <v>10709</v>
      </c>
      <c r="F33" s="30">
        <v>10709</v>
      </c>
      <c r="G33" s="31">
        <f t="shared" si="0"/>
        <v>100</v>
      </c>
      <c r="H33" s="30">
        <v>10709</v>
      </c>
      <c r="I33" s="31">
        <f t="shared" si="1"/>
        <v>100</v>
      </c>
      <c r="J33" s="32">
        <v>10709</v>
      </c>
      <c r="K33" s="31">
        <f t="shared" si="2"/>
        <v>100</v>
      </c>
      <c r="L33" s="30">
        <v>8567</v>
      </c>
      <c r="M33" s="31">
        <f t="shared" si="3"/>
        <v>79.998132411989914</v>
      </c>
      <c r="N33" s="30">
        <v>7496</v>
      </c>
      <c r="O33" s="31">
        <f t="shared" si="4"/>
        <v>69.997198617984864</v>
      </c>
      <c r="P33" s="33">
        <v>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x14ac:dyDescent="0.25">
      <c r="A34" s="28">
        <v>24</v>
      </c>
      <c r="B34" s="29" t="str">
        <f>'[1]11'!B32</f>
        <v>Delanggu</v>
      </c>
      <c r="C34" s="29" t="str">
        <f>'[1]11'!C32</f>
        <v>Puskesmas Delanggu</v>
      </c>
      <c r="D34" s="23">
        <f>'[1]84'!D35</f>
        <v>16</v>
      </c>
      <c r="E34" s="30">
        <f>'[1]84'!E35</f>
        <v>12551</v>
      </c>
      <c r="F34" s="30">
        <v>12551</v>
      </c>
      <c r="G34" s="31">
        <f t="shared" si="0"/>
        <v>100</v>
      </c>
      <c r="H34" s="30">
        <v>12551</v>
      </c>
      <c r="I34" s="31">
        <f t="shared" si="1"/>
        <v>100</v>
      </c>
      <c r="J34" s="32">
        <v>12551</v>
      </c>
      <c r="K34" s="31">
        <f t="shared" si="2"/>
        <v>100</v>
      </c>
      <c r="L34" s="30">
        <v>12551</v>
      </c>
      <c r="M34" s="31">
        <f t="shared" si="3"/>
        <v>100</v>
      </c>
      <c r="N34" s="30">
        <v>12551</v>
      </c>
      <c r="O34" s="31">
        <f t="shared" si="4"/>
        <v>100</v>
      </c>
      <c r="P34" s="33">
        <v>16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5.75" customHeight="1" x14ac:dyDescent="0.25">
      <c r="A35" s="28">
        <v>25</v>
      </c>
      <c r="B35" s="29" t="str">
        <f>'[1]11'!B33</f>
        <v>Polanharjo</v>
      </c>
      <c r="C35" s="29" t="str">
        <f>'[1]11'!C33</f>
        <v>Puskesmas Polanharjo</v>
      </c>
      <c r="D35" s="23">
        <f>'[1]84'!D36</f>
        <v>18</v>
      </c>
      <c r="E35" s="30">
        <f>'[1]84'!E36</f>
        <v>12769</v>
      </c>
      <c r="F35" s="30">
        <v>12769</v>
      </c>
      <c r="G35" s="31">
        <f t="shared" si="0"/>
        <v>100</v>
      </c>
      <c r="H35" s="30">
        <v>12769</v>
      </c>
      <c r="I35" s="31">
        <f t="shared" si="1"/>
        <v>100</v>
      </c>
      <c r="J35" s="32">
        <v>12769</v>
      </c>
      <c r="K35" s="31">
        <f t="shared" si="2"/>
        <v>100</v>
      </c>
      <c r="L35" s="30">
        <v>12769</v>
      </c>
      <c r="M35" s="31">
        <f t="shared" si="3"/>
        <v>100</v>
      </c>
      <c r="N35" s="30">
        <v>12769</v>
      </c>
      <c r="O35" s="31">
        <f t="shared" si="4"/>
        <v>100</v>
      </c>
      <c r="P35" s="33">
        <v>18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5.75" customHeight="1" x14ac:dyDescent="0.25">
      <c r="A36" s="28">
        <v>26</v>
      </c>
      <c r="B36" s="29" t="str">
        <f>'[1]11'!B34</f>
        <v>Karanganom</v>
      </c>
      <c r="C36" s="29" t="str">
        <f>'[1]11'!C34</f>
        <v>Puskesmas Karanganom</v>
      </c>
      <c r="D36" s="23">
        <f>'[1]84'!D37</f>
        <v>19</v>
      </c>
      <c r="E36" s="30">
        <f>'[1]84'!E37</f>
        <v>16217</v>
      </c>
      <c r="F36" s="30">
        <v>16217</v>
      </c>
      <c r="G36" s="31">
        <f t="shared" si="0"/>
        <v>100</v>
      </c>
      <c r="H36" s="30">
        <v>16217</v>
      </c>
      <c r="I36" s="31">
        <f t="shared" si="1"/>
        <v>100</v>
      </c>
      <c r="J36" s="32">
        <v>16217</v>
      </c>
      <c r="K36" s="31">
        <f t="shared" si="2"/>
        <v>100</v>
      </c>
      <c r="L36" s="30">
        <v>12531</v>
      </c>
      <c r="M36" s="31">
        <f t="shared" si="3"/>
        <v>77.270765246346429</v>
      </c>
      <c r="N36" s="30">
        <v>13259</v>
      </c>
      <c r="O36" s="31">
        <f t="shared" si="4"/>
        <v>81.759881605722398</v>
      </c>
      <c r="P36" s="33">
        <v>19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5.75" customHeight="1" x14ac:dyDescent="0.25">
      <c r="A37" s="28">
        <v>27</v>
      </c>
      <c r="B37" s="29" t="str">
        <f>'[1]11'!B35</f>
        <v>Tulung</v>
      </c>
      <c r="C37" s="29" t="str">
        <f>'[1]11'!C35</f>
        <v>Puskesmas Majegan</v>
      </c>
      <c r="D37" s="23">
        <f>'[1]84'!D38</f>
        <v>9</v>
      </c>
      <c r="E37" s="30">
        <f>'[1]84'!E38</f>
        <v>8642</v>
      </c>
      <c r="F37" s="30">
        <v>8642</v>
      </c>
      <c r="G37" s="31">
        <f t="shared" si="0"/>
        <v>100</v>
      </c>
      <c r="H37" s="30">
        <v>6810</v>
      </c>
      <c r="I37" s="31">
        <f t="shared" si="1"/>
        <v>78.801203425133068</v>
      </c>
      <c r="J37" s="32">
        <v>8642</v>
      </c>
      <c r="K37" s="31">
        <f t="shared" si="2"/>
        <v>100</v>
      </c>
      <c r="L37" s="30">
        <v>6364</v>
      </c>
      <c r="M37" s="31">
        <f t="shared" si="3"/>
        <v>73.640361027539925</v>
      </c>
      <c r="N37" s="30">
        <v>7024</v>
      </c>
      <c r="O37" s="31">
        <f t="shared" si="4"/>
        <v>81.277482064336965</v>
      </c>
      <c r="P37" s="33">
        <v>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5.75" customHeight="1" x14ac:dyDescent="0.25">
      <c r="A38" s="28">
        <v>28</v>
      </c>
      <c r="B38" s="29" t="str">
        <f>'[1]11'!B36</f>
        <v>Tulung</v>
      </c>
      <c r="C38" s="29" t="str">
        <f>'[1]11'!C36</f>
        <v>Puskesmas Tulung</v>
      </c>
      <c r="D38" s="23">
        <f>'[1]84'!D39</f>
        <v>9</v>
      </c>
      <c r="E38" s="30">
        <f>'[1]84'!E39</f>
        <v>10168</v>
      </c>
      <c r="F38" s="30">
        <v>10168</v>
      </c>
      <c r="G38" s="31">
        <f t="shared" si="0"/>
        <v>100</v>
      </c>
      <c r="H38" s="30">
        <v>7558</v>
      </c>
      <c r="I38" s="31">
        <f t="shared" si="1"/>
        <v>74.331235247836347</v>
      </c>
      <c r="J38" s="32">
        <v>7744</v>
      </c>
      <c r="K38" s="31">
        <f t="shared" si="2"/>
        <v>76.160503540519272</v>
      </c>
      <c r="L38" s="30">
        <v>7066</v>
      </c>
      <c r="M38" s="31">
        <f t="shared" si="3"/>
        <v>69.492525570417001</v>
      </c>
      <c r="N38" s="30">
        <v>6399</v>
      </c>
      <c r="O38" s="31">
        <f t="shared" si="4"/>
        <v>62.932730133752948</v>
      </c>
      <c r="P38" s="33">
        <v>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5.75" customHeight="1" x14ac:dyDescent="0.25">
      <c r="A39" s="28">
        <v>29</v>
      </c>
      <c r="B39" s="29" t="str">
        <f>'[1]11'!B37</f>
        <v>Jatinom</v>
      </c>
      <c r="C39" s="29" t="str">
        <f>'[1]11'!C37</f>
        <v>Puskesmas Jatinom</v>
      </c>
      <c r="D39" s="23">
        <f>'[1]84'!D40</f>
        <v>9</v>
      </c>
      <c r="E39" s="30">
        <f>'[1]84'!E40</f>
        <v>10731</v>
      </c>
      <c r="F39" s="30">
        <v>10731</v>
      </c>
      <c r="G39" s="31">
        <f t="shared" si="0"/>
        <v>100</v>
      </c>
      <c r="H39" s="30">
        <v>10731</v>
      </c>
      <c r="I39" s="31">
        <f t="shared" si="1"/>
        <v>100</v>
      </c>
      <c r="J39" s="32">
        <v>8613</v>
      </c>
      <c r="K39" s="31">
        <f t="shared" si="2"/>
        <v>80.262790047525854</v>
      </c>
      <c r="L39" s="30">
        <v>9593</v>
      </c>
      <c r="M39" s="31">
        <f t="shared" si="3"/>
        <v>89.395210138850061</v>
      </c>
      <c r="N39" s="30">
        <v>8613</v>
      </c>
      <c r="O39" s="31">
        <f t="shared" si="4"/>
        <v>80.262790047525854</v>
      </c>
      <c r="P39" s="33">
        <v>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5.75" customHeight="1" x14ac:dyDescent="0.25">
      <c r="A40" s="28">
        <v>30</v>
      </c>
      <c r="B40" s="29" t="str">
        <f>'[1]11'!B38</f>
        <v>Jatinom</v>
      </c>
      <c r="C40" s="29" t="str">
        <f>'[1]11'!C38</f>
        <v>Puskesmas Kayumas</v>
      </c>
      <c r="D40" s="23">
        <f>'[1]84'!D41</f>
        <v>9</v>
      </c>
      <c r="E40" s="30">
        <f>'[1]84'!E41</f>
        <v>10293</v>
      </c>
      <c r="F40" s="30">
        <v>10293</v>
      </c>
      <c r="G40" s="31">
        <f t="shared" si="0"/>
        <v>100</v>
      </c>
      <c r="H40" s="30">
        <v>9468</v>
      </c>
      <c r="I40" s="31">
        <f t="shared" si="1"/>
        <v>91.984844068784611</v>
      </c>
      <c r="J40" s="32">
        <v>9468</v>
      </c>
      <c r="K40" s="31">
        <f t="shared" si="2"/>
        <v>91.984844068784611</v>
      </c>
      <c r="L40" s="30">
        <v>7755</v>
      </c>
      <c r="M40" s="31">
        <f t="shared" si="3"/>
        <v>75.342465753424662</v>
      </c>
      <c r="N40" s="30">
        <v>7875</v>
      </c>
      <c r="O40" s="31">
        <f t="shared" si="4"/>
        <v>76.508306616146896</v>
      </c>
      <c r="P40" s="33">
        <v>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5.75" customHeight="1" x14ac:dyDescent="0.25">
      <c r="A41" s="28">
        <v>31</v>
      </c>
      <c r="B41" s="29" t="str">
        <f>'[1]11'!B39</f>
        <v>Kemalang</v>
      </c>
      <c r="C41" s="29" t="str">
        <f>'[1]11'!C39</f>
        <v>Puskesmas Kemalang</v>
      </c>
      <c r="D41" s="23">
        <f>'[1]84'!D42</f>
        <v>13</v>
      </c>
      <c r="E41" s="30">
        <f>'[1]84'!E42</f>
        <v>14167</v>
      </c>
      <c r="F41" s="30">
        <v>14167</v>
      </c>
      <c r="G41" s="31">
        <f t="shared" si="0"/>
        <v>100</v>
      </c>
      <c r="H41" s="30">
        <v>12665</v>
      </c>
      <c r="I41" s="31">
        <f t="shared" si="1"/>
        <v>89.397896520081872</v>
      </c>
      <c r="J41" s="32">
        <v>12665</v>
      </c>
      <c r="K41" s="31">
        <f t="shared" si="2"/>
        <v>89.397896520081872</v>
      </c>
      <c r="L41" s="30">
        <v>11015</v>
      </c>
      <c r="M41" s="31">
        <f t="shared" si="3"/>
        <v>77.751111738547323</v>
      </c>
      <c r="N41" s="30">
        <v>11243</v>
      </c>
      <c r="O41" s="31">
        <f t="shared" si="4"/>
        <v>79.360485635632102</v>
      </c>
      <c r="P41" s="33">
        <v>13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5.75" customHeight="1" x14ac:dyDescent="0.25">
      <c r="A42" s="28">
        <v>32</v>
      </c>
      <c r="B42" s="29" t="str">
        <f>'[1]11'!B40</f>
        <v xml:space="preserve">Klaten Selatan </v>
      </c>
      <c r="C42" s="29" t="str">
        <f>'[1]11'!C40</f>
        <v>Puskesmas Klaten Selatan</v>
      </c>
      <c r="D42" s="23">
        <f>'[1]84'!D43</f>
        <v>12</v>
      </c>
      <c r="E42" s="30">
        <f>'[1]84'!E43</f>
        <v>13273</v>
      </c>
      <c r="F42" s="30">
        <v>13273</v>
      </c>
      <c r="G42" s="31">
        <f t="shared" si="0"/>
        <v>100</v>
      </c>
      <c r="H42" s="30">
        <v>13273</v>
      </c>
      <c r="I42" s="31">
        <f t="shared" si="1"/>
        <v>100</v>
      </c>
      <c r="J42" s="32">
        <v>13273</v>
      </c>
      <c r="K42" s="31">
        <f t="shared" si="2"/>
        <v>100</v>
      </c>
      <c r="L42" s="30">
        <v>13238</v>
      </c>
      <c r="M42" s="31">
        <f t="shared" si="3"/>
        <v>99.73630678821668</v>
      </c>
      <c r="N42" s="30">
        <v>13273</v>
      </c>
      <c r="O42" s="31">
        <f t="shared" si="4"/>
        <v>100</v>
      </c>
      <c r="P42" s="33">
        <v>12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5.75" customHeight="1" x14ac:dyDescent="0.25">
      <c r="A43" s="28">
        <v>33</v>
      </c>
      <c r="B43" s="29" t="str">
        <f>'[1]11'!B41</f>
        <v>Klaten Tengah</v>
      </c>
      <c r="C43" s="29" t="str">
        <f>'[1]11'!C41</f>
        <v>Puskesmas Klaten Tengah</v>
      </c>
      <c r="D43" s="23">
        <f>'[1]84'!D44</f>
        <v>9</v>
      </c>
      <c r="E43" s="30">
        <f>'[1]84'!E44</f>
        <v>14811</v>
      </c>
      <c r="F43" s="30">
        <v>14811</v>
      </c>
      <c r="G43" s="31">
        <f t="shared" si="0"/>
        <v>100</v>
      </c>
      <c r="H43" s="30">
        <v>14811</v>
      </c>
      <c r="I43" s="31">
        <f t="shared" si="1"/>
        <v>100</v>
      </c>
      <c r="J43" s="32">
        <v>14811</v>
      </c>
      <c r="K43" s="31">
        <f t="shared" si="2"/>
        <v>100</v>
      </c>
      <c r="L43" s="30">
        <v>14811</v>
      </c>
      <c r="M43" s="31">
        <f t="shared" si="3"/>
        <v>100</v>
      </c>
      <c r="N43" s="30">
        <v>14811</v>
      </c>
      <c r="O43" s="31">
        <f t="shared" si="4"/>
        <v>100</v>
      </c>
      <c r="P43" s="33">
        <v>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5.75" customHeight="1" x14ac:dyDescent="0.25">
      <c r="A44" s="28">
        <v>34</v>
      </c>
      <c r="B44" s="29" t="str">
        <f>'[1]11'!B42</f>
        <v>Klaten Utara</v>
      </c>
      <c r="C44" s="29" t="str">
        <f>'[1]11'!C42</f>
        <v>Puskesmas Klaten Utara</v>
      </c>
      <c r="D44" s="23">
        <f>'[1]84'!D45</f>
        <v>8</v>
      </c>
      <c r="E44" s="30">
        <f>'[1]84'!E45</f>
        <v>14427</v>
      </c>
      <c r="F44" s="30">
        <v>14427</v>
      </c>
      <c r="G44" s="31">
        <f t="shared" si="0"/>
        <v>100</v>
      </c>
      <c r="H44" s="30">
        <v>12577</v>
      </c>
      <c r="I44" s="31">
        <f t="shared" si="1"/>
        <v>87.176821237956617</v>
      </c>
      <c r="J44" s="32">
        <v>12945</v>
      </c>
      <c r="K44" s="31">
        <f t="shared" si="2"/>
        <v>89.727594094406328</v>
      </c>
      <c r="L44" s="30">
        <v>9352</v>
      </c>
      <c r="M44" s="31">
        <f>L44/E44*100</f>
        <v>64.822901504124204</v>
      </c>
      <c r="N44" s="30">
        <v>12757</v>
      </c>
      <c r="O44" s="31">
        <f t="shared" si="4"/>
        <v>88.424481874263535</v>
      </c>
      <c r="P44" s="34">
        <v>8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5.75" customHeight="1" x14ac:dyDescent="0.25">
      <c r="A45" s="28"/>
      <c r="B45" s="28"/>
      <c r="C45" s="28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5.75" customHeight="1" x14ac:dyDescent="0.25">
      <c r="A46" s="28"/>
      <c r="B46" s="28"/>
      <c r="C46" s="28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5.75" customHeight="1" x14ac:dyDescent="0.25">
      <c r="A47" s="28"/>
      <c r="B47" s="28"/>
      <c r="C47" s="28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5.75" customHeight="1" thickBot="1" x14ac:dyDescent="0.3">
      <c r="A48" s="28"/>
      <c r="B48" s="28"/>
      <c r="C48" s="28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5.75" customHeight="1" thickBot="1" x14ac:dyDescent="0.3">
      <c r="A49" s="35" t="s">
        <v>18</v>
      </c>
      <c r="B49" s="36"/>
      <c r="C49" s="36"/>
      <c r="D49" s="37">
        <f>SUM(D11:D47)</f>
        <v>401</v>
      </c>
      <c r="E49" s="37">
        <f t="shared" ref="E49:F49" si="5">SUM(E11:E47)</f>
        <v>416931</v>
      </c>
      <c r="F49" s="37">
        <f t="shared" si="5"/>
        <v>416931</v>
      </c>
      <c r="G49" s="38">
        <f>F49/E49*100</f>
        <v>100</v>
      </c>
      <c r="H49" s="39">
        <f>SUM(H11:H47)</f>
        <v>396118</v>
      </c>
      <c r="I49" s="40">
        <f>H49/E49*100</f>
        <v>95.008046895049773</v>
      </c>
      <c r="J49" s="41">
        <f>SUM(J11:J47)</f>
        <v>405251</v>
      </c>
      <c r="K49" s="38">
        <f>J49/E49*100</f>
        <v>97.19857722260997</v>
      </c>
      <c r="L49" s="39">
        <f>SUM(L11:L47)</f>
        <v>354433</v>
      </c>
      <c r="M49" s="40">
        <f>L49/E49*100</f>
        <v>85.00998966255807</v>
      </c>
      <c r="N49" s="39">
        <f>SUM(N11:N47)</f>
        <v>354413</v>
      </c>
      <c r="O49" s="38">
        <f>N49/E49*100</f>
        <v>85.005192705747476</v>
      </c>
      <c r="P49" s="42">
        <f>SUM(P11:P47)</f>
        <v>401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5.75" customHeight="1" thickBot="1" x14ac:dyDescent="0.3">
      <c r="A50" s="43" t="s">
        <v>19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5"/>
      <c r="P50" s="46">
        <f>P49/D49*100</f>
        <v>100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5.75" customHeight="1" x14ac:dyDescent="0.25">
      <c r="A51" s="2"/>
      <c r="B51" s="2"/>
      <c r="C51" s="2"/>
      <c r="D51" s="2"/>
      <c r="E51" s="2"/>
      <c r="F51" s="20"/>
      <c r="G51" s="20"/>
      <c r="H51" s="20"/>
      <c r="I51" s="20"/>
      <c r="J51" s="20"/>
      <c r="K51" s="20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5.75" customHeight="1" x14ac:dyDescent="0.25">
      <c r="A53" s="2" t="s">
        <v>20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5.75" customHeight="1" x14ac:dyDescent="0.25">
      <c r="A54" s="2"/>
      <c r="B54" s="2" t="s">
        <v>21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15.75" customHeight="1" x14ac:dyDescent="0.2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</row>
    <row r="256" spans="1:32" ht="15.75" customHeight="1" x14ac:dyDescent="0.2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</row>
    <row r="257" spans="1:32" ht="15.75" customHeight="1" x14ac:dyDescent="0.2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 ht="15.75" customHeight="1" x14ac:dyDescent="0.2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 ht="15.75" customHeight="1" x14ac:dyDescent="0.2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</row>
    <row r="260" spans="1:32" ht="15.75" customHeight="1" x14ac:dyDescent="0.2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</row>
    <row r="261" spans="1:32" ht="15.75" customHeight="1" x14ac:dyDescent="0.2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</row>
    <row r="262" spans="1:32" ht="15.75" customHeight="1" x14ac:dyDescent="0.2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</row>
    <row r="263" spans="1:32" ht="15.75" customHeight="1" x14ac:dyDescent="0.2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</row>
    <row r="264" spans="1:32" ht="15.75" customHeight="1" x14ac:dyDescent="0.2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</row>
    <row r="265" spans="1:32" ht="15.75" customHeight="1" x14ac:dyDescent="0.2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</row>
    <row r="266" spans="1:32" ht="15.75" customHeight="1" x14ac:dyDescent="0.2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</row>
    <row r="267" spans="1:32" ht="15.75" customHeight="1" x14ac:dyDescent="0.2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</row>
    <row r="268" spans="1:32" ht="15.75" customHeight="1" x14ac:dyDescent="0.2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</row>
    <row r="269" spans="1:32" ht="15.75" customHeight="1" x14ac:dyDescent="0.2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</row>
    <row r="270" spans="1:32" ht="15.75" customHeight="1" x14ac:dyDescent="0.2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</row>
    <row r="271" spans="1:32" ht="15.75" customHeight="1" x14ac:dyDescent="0.2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</row>
    <row r="272" spans="1:32" ht="15.75" customHeight="1" x14ac:dyDescent="0.2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</row>
    <row r="273" spans="1:32" ht="15.75" customHeight="1" x14ac:dyDescent="0.2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</row>
    <row r="274" spans="1:32" ht="15.75" customHeight="1" x14ac:dyDescent="0.2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</row>
    <row r="275" spans="1:32" ht="15.75" customHeight="1" x14ac:dyDescent="0.2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</row>
    <row r="276" spans="1:32" ht="15.75" customHeight="1" x14ac:dyDescent="0.2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</row>
    <row r="277" spans="1:32" ht="15.75" customHeight="1" x14ac:dyDescent="0.2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</row>
    <row r="278" spans="1:32" ht="15.75" customHeight="1" x14ac:dyDescent="0.2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</row>
    <row r="279" spans="1:32" ht="15.75" customHeight="1" x14ac:dyDescent="0.2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</row>
    <row r="280" spans="1:32" ht="15.75" customHeight="1" x14ac:dyDescent="0.2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</row>
    <row r="281" spans="1:32" ht="15.75" customHeight="1" x14ac:dyDescent="0.2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</row>
    <row r="282" spans="1:32" ht="15.75" customHeight="1" x14ac:dyDescent="0.2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</row>
    <row r="283" spans="1:32" ht="15.75" customHeight="1" x14ac:dyDescent="0.2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</row>
    <row r="284" spans="1:32" ht="15.75" customHeight="1" x14ac:dyDescent="0.2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</row>
    <row r="285" spans="1:32" ht="15.75" customHeight="1" x14ac:dyDescent="0.2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</row>
    <row r="286" spans="1:32" ht="15.75" customHeight="1" x14ac:dyDescent="0.2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</row>
    <row r="287" spans="1:32" ht="15.75" customHeight="1" x14ac:dyDescent="0.2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</row>
    <row r="288" spans="1:32" ht="15.75" customHeight="1" x14ac:dyDescent="0.2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</row>
    <row r="289" spans="1:32" ht="15.75" customHeight="1" x14ac:dyDescent="0.2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 ht="15.75" customHeight="1" x14ac:dyDescent="0.2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 ht="15.75" customHeight="1" x14ac:dyDescent="0.2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 ht="15.75" customHeight="1" x14ac:dyDescent="0.2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 ht="15.75" customHeight="1" x14ac:dyDescent="0.2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 ht="15.75" customHeight="1" x14ac:dyDescent="0.2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 ht="15.75" customHeight="1" x14ac:dyDescent="0.2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 ht="15.75" customHeight="1" x14ac:dyDescent="0.2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 ht="15.75" customHeight="1" x14ac:dyDescent="0.2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 ht="15.75" customHeight="1" x14ac:dyDescent="0.2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 ht="15.75" customHeight="1" x14ac:dyDescent="0.2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 ht="15.75" customHeight="1" x14ac:dyDescent="0.2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 ht="15.75" customHeight="1" x14ac:dyDescent="0.2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 ht="15.75" customHeight="1" x14ac:dyDescent="0.2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 ht="15.75" customHeight="1" x14ac:dyDescent="0.2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 ht="15.75" customHeight="1" x14ac:dyDescent="0.2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 ht="15.75" customHeight="1" x14ac:dyDescent="0.2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 ht="15.75" customHeight="1" x14ac:dyDescent="0.2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 ht="15.75" customHeight="1" x14ac:dyDescent="0.2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 ht="15.75" customHeight="1" x14ac:dyDescent="0.2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 ht="15.75" customHeight="1" x14ac:dyDescent="0.2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 ht="15.75" customHeight="1" x14ac:dyDescent="0.2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 ht="15.75" customHeight="1" x14ac:dyDescent="0.2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 ht="15.75" customHeight="1" x14ac:dyDescent="0.2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 ht="15.75" customHeight="1" x14ac:dyDescent="0.2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 ht="15.75" customHeight="1" x14ac:dyDescent="0.2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 ht="15.75" customHeight="1" x14ac:dyDescent="0.2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 ht="15.75" customHeight="1" x14ac:dyDescent="0.2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 ht="15.75" customHeight="1" x14ac:dyDescent="0.2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 ht="15.75" customHeight="1" x14ac:dyDescent="0.2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 ht="15.75" customHeight="1" x14ac:dyDescent="0.2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 ht="15.75" customHeight="1" x14ac:dyDescent="0.2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 ht="15.75" customHeight="1" x14ac:dyDescent="0.2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 ht="15.75" customHeight="1" x14ac:dyDescent="0.2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 ht="15.75" customHeight="1" x14ac:dyDescent="0.2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 ht="15.75" customHeight="1" x14ac:dyDescent="0.2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 ht="15.75" customHeight="1" x14ac:dyDescent="0.2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 ht="15.75" customHeight="1" x14ac:dyDescent="0.2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 ht="15.75" customHeight="1" x14ac:dyDescent="0.2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 ht="15.75" customHeight="1" x14ac:dyDescent="0.2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 ht="15.75" customHeight="1" x14ac:dyDescent="0.2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 ht="15.75" customHeight="1" x14ac:dyDescent="0.2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 ht="15.75" customHeight="1" x14ac:dyDescent="0.2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 ht="15.75" customHeight="1" x14ac:dyDescent="0.2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 ht="15.75" customHeight="1" x14ac:dyDescent="0.2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 ht="15.75" customHeight="1" x14ac:dyDescent="0.2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 ht="15.75" customHeight="1" x14ac:dyDescent="0.2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 ht="15.75" customHeight="1" x14ac:dyDescent="0.2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 ht="15.75" customHeight="1" x14ac:dyDescent="0.2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 ht="15.75" customHeight="1" x14ac:dyDescent="0.2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 ht="15.75" customHeight="1" x14ac:dyDescent="0.2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 ht="15.75" customHeight="1" x14ac:dyDescent="0.2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 ht="15.75" customHeight="1" x14ac:dyDescent="0.2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 ht="15.75" customHeight="1" x14ac:dyDescent="0.2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 ht="15.75" customHeight="1" x14ac:dyDescent="0.2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 ht="15.75" customHeight="1" x14ac:dyDescent="0.2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 ht="15.75" customHeight="1" x14ac:dyDescent="0.2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 ht="15.75" customHeight="1" x14ac:dyDescent="0.2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 ht="15.75" customHeight="1" x14ac:dyDescent="0.2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 ht="15.75" customHeight="1" x14ac:dyDescent="0.2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 ht="15.75" customHeight="1" x14ac:dyDescent="0.2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 ht="15.75" customHeight="1" x14ac:dyDescent="0.2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 ht="15.75" customHeight="1" x14ac:dyDescent="0.2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 ht="15.75" customHeight="1" x14ac:dyDescent="0.2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 ht="15.75" customHeight="1" x14ac:dyDescent="0.2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 ht="15.75" customHeight="1" x14ac:dyDescent="0.2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 ht="15.75" customHeight="1" x14ac:dyDescent="0.2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 ht="15.75" customHeight="1" x14ac:dyDescent="0.2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 ht="15.75" customHeight="1" x14ac:dyDescent="0.2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 ht="15.75" customHeight="1" x14ac:dyDescent="0.2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 ht="15.75" customHeight="1" x14ac:dyDescent="0.2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 ht="15.75" customHeight="1" x14ac:dyDescent="0.2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 ht="15.75" customHeight="1" x14ac:dyDescent="0.2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 ht="15.75" customHeight="1" x14ac:dyDescent="0.2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 ht="15.75" customHeight="1" x14ac:dyDescent="0.2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 ht="15.75" customHeight="1" x14ac:dyDescent="0.2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 ht="15.75" customHeight="1" x14ac:dyDescent="0.2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 ht="15.75" customHeight="1" x14ac:dyDescent="0.2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 ht="15.75" customHeight="1" x14ac:dyDescent="0.2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 ht="15.75" customHeight="1" x14ac:dyDescent="0.2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 ht="15.75" customHeight="1" x14ac:dyDescent="0.2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 ht="15.75" customHeight="1" x14ac:dyDescent="0.2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 ht="15.75" customHeight="1" x14ac:dyDescent="0.2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 ht="15.75" customHeight="1" x14ac:dyDescent="0.2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 ht="15.75" customHeight="1" x14ac:dyDescent="0.2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 ht="15.75" customHeight="1" x14ac:dyDescent="0.2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 ht="15.75" customHeight="1" x14ac:dyDescent="0.2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 ht="15.75" customHeight="1" x14ac:dyDescent="0.2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 ht="15.75" customHeight="1" x14ac:dyDescent="0.2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 ht="15.75" customHeight="1" x14ac:dyDescent="0.2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 ht="15.75" customHeight="1" x14ac:dyDescent="0.2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 ht="15.75" customHeight="1" x14ac:dyDescent="0.2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 ht="15.75" customHeight="1" x14ac:dyDescent="0.2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 ht="15.75" customHeight="1" x14ac:dyDescent="0.2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 ht="15.75" customHeight="1" x14ac:dyDescent="0.2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 ht="15.75" customHeight="1" x14ac:dyDescent="0.2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 ht="15.75" customHeight="1" x14ac:dyDescent="0.2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 ht="15.75" customHeight="1" x14ac:dyDescent="0.2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 ht="15.75" customHeight="1" x14ac:dyDescent="0.2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 ht="15.75" customHeight="1" x14ac:dyDescent="0.2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 ht="15.75" customHeight="1" x14ac:dyDescent="0.2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 ht="15.75" customHeight="1" x14ac:dyDescent="0.2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 ht="15.75" customHeight="1" x14ac:dyDescent="0.2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 ht="15.75" customHeight="1" x14ac:dyDescent="0.2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 ht="15.75" customHeight="1" x14ac:dyDescent="0.2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 ht="15.75" customHeight="1" x14ac:dyDescent="0.2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 ht="15.75" customHeight="1" x14ac:dyDescent="0.2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 ht="15.75" customHeight="1" x14ac:dyDescent="0.2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 ht="15.75" customHeight="1" x14ac:dyDescent="0.2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 ht="15.75" customHeight="1" x14ac:dyDescent="0.2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 ht="15.75" customHeight="1" x14ac:dyDescent="0.2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 ht="15.75" customHeight="1" x14ac:dyDescent="0.2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 ht="15.75" customHeight="1" x14ac:dyDescent="0.2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 ht="15.75" customHeight="1" x14ac:dyDescent="0.2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 ht="15.75" customHeight="1" x14ac:dyDescent="0.2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 ht="15.75" customHeight="1" x14ac:dyDescent="0.2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 ht="15.75" customHeight="1" x14ac:dyDescent="0.2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 ht="15.75" customHeight="1" x14ac:dyDescent="0.2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 ht="15.75" customHeight="1" x14ac:dyDescent="0.2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 ht="15.75" customHeight="1" x14ac:dyDescent="0.2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 ht="15.75" customHeight="1" x14ac:dyDescent="0.2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 ht="15.75" customHeight="1" x14ac:dyDescent="0.2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 ht="15.75" customHeight="1" x14ac:dyDescent="0.2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 ht="15.75" customHeight="1" x14ac:dyDescent="0.2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 ht="15.75" customHeight="1" x14ac:dyDescent="0.2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 ht="15.75" customHeight="1" x14ac:dyDescent="0.2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 ht="15.75" customHeight="1" x14ac:dyDescent="0.2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 ht="15.75" customHeight="1" x14ac:dyDescent="0.2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 ht="15.75" customHeight="1" x14ac:dyDescent="0.2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 ht="15.75" customHeight="1" x14ac:dyDescent="0.2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 ht="15.75" customHeight="1" x14ac:dyDescent="0.2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 ht="15.75" customHeight="1" x14ac:dyDescent="0.2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 ht="15.75" customHeight="1" x14ac:dyDescent="0.2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 ht="15.75" customHeight="1" x14ac:dyDescent="0.2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 ht="15.75" customHeight="1" x14ac:dyDescent="0.2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 ht="15.75" customHeight="1" x14ac:dyDescent="0.2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 ht="15.75" customHeight="1" x14ac:dyDescent="0.2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 ht="15.75" customHeight="1" x14ac:dyDescent="0.2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 ht="15.75" customHeight="1" x14ac:dyDescent="0.2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 ht="15.75" customHeight="1" x14ac:dyDescent="0.2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 ht="15.75" customHeight="1" x14ac:dyDescent="0.2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 ht="15.75" customHeight="1" x14ac:dyDescent="0.2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 ht="15.75" customHeight="1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 ht="15.75" customHeight="1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 ht="15.75" customHeight="1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 ht="15.75" customHeight="1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 ht="15.75" customHeight="1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 ht="15.75" customHeight="1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 ht="15.75" customHeight="1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 ht="15.75" customHeight="1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 ht="15.75" customHeight="1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 ht="15.75" customHeight="1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 ht="15.75" customHeight="1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 ht="15.75" customHeight="1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 ht="15.75" customHeight="1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 ht="15.75" customHeight="1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 ht="15.75" customHeight="1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 ht="15.75" customHeight="1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 ht="15.75" customHeight="1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 ht="15.75" customHeight="1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 ht="15.75" customHeight="1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 ht="15.75" customHeight="1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 ht="15.75" customHeight="1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 ht="15.75" customHeight="1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 ht="15.75" customHeight="1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 ht="15.75" customHeight="1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 ht="15.75" customHeight="1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 ht="15.75" customHeight="1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 ht="15.75" customHeight="1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 ht="15.75" customHeight="1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 ht="15.75" customHeight="1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 ht="15.75" customHeight="1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 ht="15.75" customHeight="1" x14ac:dyDescent="0.2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 ht="15.75" customHeight="1" x14ac:dyDescent="0.2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 ht="15.75" customHeight="1" x14ac:dyDescent="0.2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 ht="15.75" customHeight="1" x14ac:dyDescent="0.2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 ht="15.75" customHeight="1" x14ac:dyDescent="0.2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 ht="15.75" customHeight="1" x14ac:dyDescent="0.2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 ht="15.75" customHeight="1" x14ac:dyDescent="0.2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 ht="15.75" customHeight="1" x14ac:dyDescent="0.2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 ht="15.75" customHeight="1" x14ac:dyDescent="0.2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 ht="15.75" customHeight="1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 ht="15.75" customHeight="1" x14ac:dyDescent="0.2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 ht="15.75" customHeight="1" x14ac:dyDescent="0.2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 ht="15.75" customHeight="1" x14ac:dyDescent="0.2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 ht="15.75" customHeight="1" x14ac:dyDescent="0.2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 ht="15.75" customHeight="1" x14ac:dyDescent="0.2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 ht="15.75" customHeight="1" x14ac:dyDescent="0.2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 ht="15.75" customHeight="1" x14ac:dyDescent="0.2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 ht="15.75" customHeight="1" x14ac:dyDescent="0.2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 ht="15.75" customHeight="1" x14ac:dyDescent="0.2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 ht="15.75" customHeight="1" x14ac:dyDescent="0.2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 ht="15.75" customHeight="1" x14ac:dyDescent="0.2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 ht="15.75" customHeight="1" x14ac:dyDescent="0.2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 ht="15.75" customHeight="1" x14ac:dyDescent="0.2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 ht="15.75" customHeight="1" x14ac:dyDescent="0.2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 ht="15.75" customHeight="1" x14ac:dyDescent="0.2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 ht="15.75" customHeight="1" x14ac:dyDescent="0.2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 ht="15.75" customHeight="1" x14ac:dyDescent="0.2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 ht="15.75" customHeight="1" x14ac:dyDescent="0.2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 ht="15.75" customHeight="1" x14ac:dyDescent="0.2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</row>
    <row r="490" spans="1:32" ht="15.75" customHeight="1" x14ac:dyDescent="0.2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</row>
    <row r="491" spans="1:32" ht="15.75" customHeight="1" x14ac:dyDescent="0.2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</row>
    <row r="492" spans="1:32" ht="15.75" customHeight="1" x14ac:dyDescent="0.2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</row>
    <row r="493" spans="1:32" ht="15.75" customHeight="1" x14ac:dyDescent="0.2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</row>
    <row r="494" spans="1:32" ht="15.75" customHeight="1" x14ac:dyDescent="0.2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</row>
    <row r="495" spans="1:32" ht="15.75" customHeight="1" x14ac:dyDescent="0.2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</row>
    <row r="496" spans="1:32" ht="15.75" customHeight="1" x14ac:dyDescent="0.2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</row>
    <row r="497" spans="1:32" ht="15.75" customHeight="1" x14ac:dyDescent="0.2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</row>
    <row r="498" spans="1:32" ht="15.75" customHeight="1" x14ac:dyDescent="0.2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</row>
    <row r="499" spans="1:32" ht="15.75" customHeight="1" x14ac:dyDescent="0.2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</row>
    <row r="500" spans="1:32" ht="15.75" customHeight="1" x14ac:dyDescent="0.2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</row>
    <row r="501" spans="1:32" ht="15.75" customHeight="1" x14ac:dyDescent="0.2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</row>
    <row r="502" spans="1:32" ht="15.75" customHeight="1" x14ac:dyDescent="0.2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</row>
    <row r="503" spans="1:32" ht="15.75" customHeight="1" x14ac:dyDescent="0.2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</row>
    <row r="504" spans="1:32" ht="15.75" customHeight="1" x14ac:dyDescent="0.2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</row>
    <row r="505" spans="1:32" ht="15.75" customHeight="1" x14ac:dyDescent="0.2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</row>
    <row r="506" spans="1:32" ht="15.75" customHeight="1" x14ac:dyDescent="0.2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</row>
    <row r="507" spans="1:32" ht="15.75" customHeight="1" x14ac:dyDescent="0.2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</row>
    <row r="508" spans="1:32" ht="15.75" customHeight="1" x14ac:dyDescent="0.2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</row>
    <row r="509" spans="1:32" ht="15.75" customHeight="1" x14ac:dyDescent="0.2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</row>
    <row r="510" spans="1:32" ht="15.75" customHeight="1" x14ac:dyDescent="0.2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</row>
    <row r="511" spans="1:32" ht="15.75" customHeight="1" x14ac:dyDescent="0.2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</row>
    <row r="512" spans="1:32" ht="15.75" customHeight="1" x14ac:dyDescent="0.2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</row>
    <row r="513" spans="1:32" ht="15.75" customHeight="1" x14ac:dyDescent="0.2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</row>
    <row r="514" spans="1:32" ht="15.75" customHeight="1" x14ac:dyDescent="0.2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</row>
    <row r="515" spans="1:32" ht="15.75" customHeight="1" x14ac:dyDescent="0.2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</row>
    <row r="516" spans="1:32" ht="15.75" customHeight="1" x14ac:dyDescent="0.2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</row>
    <row r="517" spans="1:32" ht="15.75" customHeight="1" x14ac:dyDescent="0.2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</row>
    <row r="518" spans="1:32" ht="15.75" customHeight="1" x14ac:dyDescent="0.2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</row>
    <row r="519" spans="1:32" ht="15.75" customHeight="1" x14ac:dyDescent="0.2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</row>
    <row r="520" spans="1:32" ht="15.75" customHeight="1" x14ac:dyDescent="0.2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</row>
    <row r="521" spans="1:32" ht="15.75" customHeight="1" x14ac:dyDescent="0.2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</row>
    <row r="522" spans="1:32" ht="15.75" customHeight="1" x14ac:dyDescent="0.2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</row>
    <row r="523" spans="1:32" ht="15.75" customHeight="1" x14ac:dyDescent="0.2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</row>
    <row r="524" spans="1:32" ht="15.75" customHeight="1" x14ac:dyDescent="0.2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</row>
    <row r="525" spans="1:32" ht="15.75" customHeight="1" x14ac:dyDescent="0.2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</row>
    <row r="526" spans="1:32" ht="15.75" customHeight="1" x14ac:dyDescent="0.2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</row>
    <row r="527" spans="1:32" ht="15.75" customHeight="1" x14ac:dyDescent="0.2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</row>
    <row r="528" spans="1:32" ht="15.75" customHeight="1" x14ac:dyDescent="0.2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</row>
    <row r="529" spans="1:32" ht="15.75" customHeight="1" x14ac:dyDescent="0.2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</row>
    <row r="530" spans="1:32" ht="15.75" customHeight="1" x14ac:dyDescent="0.2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</row>
    <row r="531" spans="1:32" ht="15.75" customHeight="1" x14ac:dyDescent="0.2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</row>
    <row r="532" spans="1:32" ht="15.75" customHeight="1" x14ac:dyDescent="0.2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</row>
    <row r="533" spans="1:32" ht="15.75" customHeight="1" x14ac:dyDescent="0.2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</row>
    <row r="534" spans="1:32" ht="15.75" customHeight="1" x14ac:dyDescent="0.2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</row>
    <row r="535" spans="1:32" ht="15.75" customHeight="1" x14ac:dyDescent="0.2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</row>
    <row r="536" spans="1:32" ht="15.75" customHeight="1" x14ac:dyDescent="0.2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</row>
    <row r="537" spans="1:32" ht="15.75" customHeight="1" x14ac:dyDescent="0.2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</row>
    <row r="538" spans="1:32" ht="15.75" customHeight="1" x14ac:dyDescent="0.2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</row>
    <row r="539" spans="1:32" ht="15.75" customHeight="1" x14ac:dyDescent="0.2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</row>
    <row r="540" spans="1:32" ht="15.75" customHeight="1" x14ac:dyDescent="0.2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</row>
    <row r="541" spans="1:32" ht="15.75" customHeight="1" x14ac:dyDescent="0.2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</row>
    <row r="542" spans="1:32" ht="15.75" customHeight="1" x14ac:dyDescent="0.2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</row>
    <row r="543" spans="1:32" ht="15.75" customHeight="1" x14ac:dyDescent="0.2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</row>
    <row r="544" spans="1:32" ht="15.75" customHeight="1" x14ac:dyDescent="0.2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</row>
    <row r="545" spans="1:32" ht="15.75" customHeight="1" x14ac:dyDescent="0.2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</row>
    <row r="546" spans="1:32" ht="15.75" customHeight="1" x14ac:dyDescent="0.2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</row>
    <row r="547" spans="1:32" ht="15.75" customHeight="1" x14ac:dyDescent="0.2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</row>
    <row r="548" spans="1:32" ht="15.75" customHeight="1" x14ac:dyDescent="0.2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</row>
    <row r="549" spans="1:32" ht="15.75" customHeight="1" x14ac:dyDescent="0.2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</row>
    <row r="550" spans="1:32" ht="15.75" customHeight="1" x14ac:dyDescent="0.2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</row>
    <row r="551" spans="1:32" ht="15.75" customHeight="1" x14ac:dyDescent="0.2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</row>
    <row r="552" spans="1:32" ht="15.75" customHeight="1" x14ac:dyDescent="0.2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</row>
    <row r="553" spans="1:32" ht="15.75" customHeight="1" x14ac:dyDescent="0.2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</row>
    <row r="554" spans="1:32" ht="15.75" customHeight="1" x14ac:dyDescent="0.2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</row>
    <row r="555" spans="1:32" ht="15.75" customHeight="1" x14ac:dyDescent="0.2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</row>
    <row r="556" spans="1:32" ht="15.75" customHeight="1" x14ac:dyDescent="0.2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</row>
    <row r="557" spans="1:32" ht="15.75" customHeight="1" x14ac:dyDescent="0.2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</row>
    <row r="558" spans="1:32" ht="15.75" customHeight="1" x14ac:dyDescent="0.2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</row>
    <row r="559" spans="1:32" ht="15.75" customHeight="1" x14ac:dyDescent="0.2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</row>
    <row r="560" spans="1:32" ht="15.75" customHeight="1" x14ac:dyDescent="0.2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</row>
    <row r="561" spans="1:32" ht="15.75" customHeight="1" x14ac:dyDescent="0.2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</row>
    <row r="562" spans="1:32" ht="15.75" customHeight="1" x14ac:dyDescent="0.2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</row>
    <row r="563" spans="1:32" ht="15.75" customHeight="1" x14ac:dyDescent="0.2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</row>
    <row r="564" spans="1:32" ht="15.75" customHeight="1" x14ac:dyDescent="0.2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</row>
    <row r="565" spans="1:32" ht="15.75" customHeight="1" x14ac:dyDescent="0.2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</row>
    <row r="566" spans="1:32" ht="15.75" customHeight="1" x14ac:dyDescent="0.2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</row>
    <row r="567" spans="1:32" ht="15.75" customHeight="1" x14ac:dyDescent="0.2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</row>
    <row r="568" spans="1:32" ht="15.75" customHeight="1" x14ac:dyDescent="0.2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</row>
    <row r="569" spans="1:32" ht="15.75" customHeight="1" x14ac:dyDescent="0.2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</row>
    <row r="570" spans="1:32" ht="15.75" customHeight="1" x14ac:dyDescent="0.2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</row>
    <row r="571" spans="1:32" ht="15.75" customHeight="1" x14ac:dyDescent="0.2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</row>
    <row r="572" spans="1:32" ht="15.75" customHeight="1" x14ac:dyDescent="0.2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</row>
    <row r="573" spans="1:32" ht="15.75" customHeight="1" x14ac:dyDescent="0.2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</row>
    <row r="574" spans="1:32" ht="15.75" customHeight="1" x14ac:dyDescent="0.2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</row>
    <row r="575" spans="1:32" ht="15.75" customHeight="1" x14ac:dyDescent="0.2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</row>
    <row r="576" spans="1:32" ht="15.75" customHeight="1" x14ac:dyDescent="0.2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</row>
    <row r="577" spans="1:32" ht="15.75" customHeight="1" x14ac:dyDescent="0.2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</row>
    <row r="578" spans="1:32" ht="15.75" customHeight="1" x14ac:dyDescent="0.2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</row>
    <row r="579" spans="1:32" ht="15.75" customHeight="1" x14ac:dyDescent="0.2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</row>
    <row r="580" spans="1:32" ht="15.75" customHeight="1" x14ac:dyDescent="0.2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</row>
    <row r="581" spans="1:32" ht="15.75" customHeight="1" x14ac:dyDescent="0.2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</row>
    <row r="582" spans="1:32" ht="15.75" customHeight="1" x14ac:dyDescent="0.2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</row>
    <row r="583" spans="1:32" ht="15.75" customHeight="1" x14ac:dyDescent="0.2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</row>
    <row r="584" spans="1:32" ht="15.75" customHeight="1" x14ac:dyDescent="0.2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</row>
    <row r="585" spans="1:32" ht="15.75" customHeight="1" x14ac:dyDescent="0.2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</row>
    <row r="586" spans="1:32" ht="15.75" customHeight="1" x14ac:dyDescent="0.2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</row>
    <row r="587" spans="1:32" ht="15.75" customHeight="1" x14ac:dyDescent="0.2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</row>
    <row r="588" spans="1:32" ht="15.75" customHeight="1" x14ac:dyDescent="0.2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</row>
    <row r="589" spans="1:32" ht="15.75" customHeight="1" x14ac:dyDescent="0.2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</row>
    <row r="590" spans="1:32" ht="15.75" customHeight="1" x14ac:dyDescent="0.2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</row>
    <row r="591" spans="1:32" ht="15.75" customHeight="1" x14ac:dyDescent="0.2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</row>
    <row r="592" spans="1:32" ht="15.75" customHeight="1" x14ac:dyDescent="0.2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</row>
    <row r="593" spans="1:32" ht="15.75" customHeight="1" x14ac:dyDescent="0.2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 ht="15.75" customHeight="1" x14ac:dyDescent="0.2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 ht="15.75" customHeight="1" x14ac:dyDescent="0.2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 ht="15.75" customHeight="1" x14ac:dyDescent="0.2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 ht="15.75" customHeight="1" x14ac:dyDescent="0.2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 ht="15.75" customHeight="1" x14ac:dyDescent="0.2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 ht="15.75" customHeight="1" x14ac:dyDescent="0.2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 ht="15.75" customHeight="1" x14ac:dyDescent="0.2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 ht="15.75" customHeight="1" x14ac:dyDescent="0.2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 ht="15.75" customHeight="1" x14ac:dyDescent="0.2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 ht="15.75" customHeight="1" x14ac:dyDescent="0.2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 ht="15.75" customHeight="1" x14ac:dyDescent="0.2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 ht="15.75" customHeight="1" x14ac:dyDescent="0.2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 ht="15.75" customHeight="1" x14ac:dyDescent="0.2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 ht="15.75" customHeight="1" x14ac:dyDescent="0.2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 ht="15.75" customHeight="1" x14ac:dyDescent="0.2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 ht="15.75" customHeight="1" x14ac:dyDescent="0.2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 ht="15.75" customHeight="1" x14ac:dyDescent="0.2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 ht="15.75" customHeight="1" x14ac:dyDescent="0.2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 ht="15.75" customHeight="1" x14ac:dyDescent="0.2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 ht="15.75" customHeight="1" x14ac:dyDescent="0.2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 ht="15.75" customHeight="1" x14ac:dyDescent="0.2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 ht="15.75" customHeight="1" x14ac:dyDescent="0.2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 ht="15.75" customHeight="1" x14ac:dyDescent="0.2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 ht="15.75" customHeight="1" x14ac:dyDescent="0.2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 ht="15.75" customHeight="1" x14ac:dyDescent="0.2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 ht="15.75" customHeight="1" x14ac:dyDescent="0.2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 ht="15.75" customHeight="1" x14ac:dyDescent="0.2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 ht="15.75" customHeight="1" x14ac:dyDescent="0.2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 ht="15.75" customHeight="1" x14ac:dyDescent="0.2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 ht="15.75" customHeight="1" x14ac:dyDescent="0.2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 ht="15.75" customHeight="1" x14ac:dyDescent="0.2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 ht="15.75" customHeight="1" x14ac:dyDescent="0.2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 ht="15.75" customHeight="1" x14ac:dyDescent="0.2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 ht="15.75" customHeight="1" x14ac:dyDescent="0.2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 ht="15.75" customHeight="1" x14ac:dyDescent="0.2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 ht="15.75" customHeight="1" x14ac:dyDescent="0.2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 ht="15.75" customHeight="1" x14ac:dyDescent="0.2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 ht="15.75" customHeight="1" x14ac:dyDescent="0.2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 ht="15.75" customHeight="1" x14ac:dyDescent="0.2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 ht="15.75" customHeight="1" x14ac:dyDescent="0.2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 ht="15.75" customHeight="1" x14ac:dyDescent="0.2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 ht="15.75" customHeight="1" x14ac:dyDescent="0.2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 ht="15.75" customHeight="1" x14ac:dyDescent="0.2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 ht="15.75" customHeight="1" x14ac:dyDescent="0.2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 ht="15.75" customHeight="1" x14ac:dyDescent="0.2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 ht="15.75" customHeight="1" x14ac:dyDescent="0.2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 ht="15.75" customHeight="1" x14ac:dyDescent="0.2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 ht="15.75" customHeight="1" x14ac:dyDescent="0.2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 ht="15.75" customHeight="1" x14ac:dyDescent="0.2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 ht="15.75" customHeight="1" x14ac:dyDescent="0.2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 ht="15.75" customHeight="1" x14ac:dyDescent="0.2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 ht="15.75" customHeight="1" x14ac:dyDescent="0.2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 ht="15.75" customHeight="1" x14ac:dyDescent="0.2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 ht="15.75" customHeight="1" x14ac:dyDescent="0.2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 ht="15.75" customHeight="1" x14ac:dyDescent="0.2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 ht="15.75" customHeight="1" x14ac:dyDescent="0.2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 ht="15.75" customHeight="1" x14ac:dyDescent="0.2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 ht="15.75" customHeight="1" x14ac:dyDescent="0.2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 ht="15.75" customHeight="1" x14ac:dyDescent="0.2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 ht="15.75" customHeight="1" x14ac:dyDescent="0.2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 ht="15.75" customHeight="1" x14ac:dyDescent="0.2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 ht="15.75" customHeight="1" x14ac:dyDescent="0.2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 ht="15.75" customHeight="1" x14ac:dyDescent="0.2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 ht="15.75" customHeight="1" x14ac:dyDescent="0.2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 ht="15.75" customHeight="1" x14ac:dyDescent="0.2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 ht="15.75" customHeight="1" x14ac:dyDescent="0.2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 ht="15.75" customHeight="1" x14ac:dyDescent="0.2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 ht="15.75" customHeight="1" x14ac:dyDescent="0.2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 ht="15.75" customHeight="1" x14ac:dyDescent="0.2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 ht="15.75" customHeight="1" x14ac:dyDescent="0.2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 ht="15.75" customHeight="1" x14ac:dyDescent="0.2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 ht="15.75" customHeight="1" x14ac:dyDescent="0.2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 ht="15.75" customHeight="1" x14ac:dyDescent="0.2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 ht="15.75" customHeight="1" x14ac:dyDescent="0.2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 ht="15.75" customHeight="1" x14ac:dyDescent="0.2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 ht="15.75" customHeight="1" x14ac:dyDescent="0.2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 ht="15.75" customHeight="1" x14ac:dyDescent="0.2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 ht="15.75" customHeight="1" x14ac:dyDescent="0.2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 ht="15.75" customHeight="1" x14ac:dyDescent="0.2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 ht="15.75" customHeight="1" x14ac:dyDescent="0.2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 ht="15.75" customHeight="1" x14ac:dyDescent="0.2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 ht="15.75" customHeight="1" x14ac:dyDescent="0.2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 ht="15.75" customHeight="1" x14ac:dyDescent="0.25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 ht="15.75" customHeight="1" x14ac:dyDescent="0.25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 ht="15.75" customHeight="1" x14ac:dyDescent="0.25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</row>
    <row r="679" spans="1:32" ht="15.75" customHeight="1" x14ac:dyDescent="0.25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</row>
    <row r="680" spans="1:32" ht="15.75" customHeight="1" x14ac:dyDescent="0.25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</row>
    <row r="681" spans="1:32" ht="15.75" customHeight="1" x14ac:dyDescent="0.25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</row>
    <row r="682" spans="1:32" ht="15.75" customHeight="1" x14ac:dyDescent="0.25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</row>
    <row r="683" spans="1:32" ht="15.75" customHeight="1" x14ac:dyDescent="0.25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</row>
    <row r="684" spans="1:32" ht="15.75" customHeight="1" x14ac:dyDescent="0.25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</row>
    <row r="685" spans="1:32" ht="15.75" customHeight="1" x14ac:dyDescent="0.25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</row>
    <row r="686" spans="1:32" ht="15.75" customHeight="1" x14ac:dyDescent="0.25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</row>
    <row r="687" spans="1:32" ht="15.75" customHeight="1" x14ac:dyDescent="0.25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</row>
    <row r="688" spans="1:32" ht="15.75" customHeight="1" x14ac:dyDescent="0.25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</row>
    <row r="689" spans="1:32" ht="15.75" customHeight="1" x14ac:dyDescent="0.25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</row>
    <row r="690" spans="1:32" ht="15.75" customHeight="1" x14ac:dyDescent="0.25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</row>
    <row r="691" spans="1:32" ht="15.75" customHeight="1" x14ac:dyDescent="0.25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</row>
    <row r="692" spans="1:32" ht="15.75" customHeight="1" x14ac:dyDescent="0.25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</row>
    <row r="693" spans="1:32" ht="15.75" customHeight="1" x14ac:dyDescent="0.25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</row>
    <row r="694" spans="1:32" ht="15.75" customHeight="1" x14ac:dyDescent="0.25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</row>
    <row r="695" spans="1:32" ht="15.75" customHeight="1" x14ac:dyDescent="0.25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</row>
    <row r="696" spans="1:32" ht="15.75" customHeight="1" x14ac:dyDescent="0.25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</row>
    <row r="697" spans="1:32" ht="15.75" customHeight="1" x14ac:dyDescent="0.25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</row>
    <row r="698" spans="1:32" ht="15.75" customHeight="1" x14ac:dyDescent="0.25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</row>
    <row r="699" spans="1:32" ht="15.75" customHeight="1" x14ac:dyDescent="0.25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</row>
    <row r="700" spans="1:32" ht="15.75" customHeight="1" x14ac:dyDescent="0.25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</row>
    <row r="701" spans="1:32" ht="15.75" customHeight="1" x14ac:dyDescent="0.25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</row>
    <row r="702" spans="1:32" ht="15.75" customHeight="1" x14ac:dyDescent="0.25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</row>
    <row r="703" spans="1:32" ht="15.75" customHeight="1" x14ac:dyDescent="0.25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</row>
    <row r="704" spans="1:32" ht="15.75" customHeight="1" x14ac:dyDescent="0.25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</row>
    <row r="705" spans="1:32" ht="15.75" customHeight="1" x14ac:dyDescent="0.25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</row>
    <row r="706" spans="1:32" ht="15.75" customHeight="1" x14ac:dyDescent="0.25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</row>
    <row r="707" spans="1:32" ht="15.75" customHeight="1" x14ac:dyDescent="0.25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</row>
    <row r="708" spans="1:32" ht="15.75" customHeight="1" x14ac:dyDescent="0.25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</row>
    <row r="709" spans="1:32" ht="15.75" customHeight="1" x14ac:dyDescent="0.25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</row>
    <row r="710" spans="1:32" ht="15.75" customHeight="1" x14ac:dyDescent="0.25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</row>
    <row r="711" spans="1:32" ht="15.75" customHeight="1" x14ac:dyDescent="0.25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</row>
    <row r="712" spans="1:32" ht="15.75" customHeight="1" x14ac:dyDescent="0.25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</row>
    <row r="713" spans="1:32" ht="15.75" customHeight="1" x14ac:dyDescent="0.25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</row>
    <row r="714" spans="1:32" ht="15.75" customHeight="1" x14ac:dyDescent="0.25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</row>
    <row r="715" spans="1:32" ht="15.75" customHeight="1" x14ac:dyDescent="0.25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</row>
    <row r="716" spans="1:32" ht="15.75" customHeight="1" x14ac:dyDescent="0.25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</row>
    <row r="717" spans="1:32" ht="15.75" customHeight="1" x14ac:dyDescent="0.25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</row>
    <row r="718" spans="1:32" ht="15.75" customHeight="1" x14ac:dyDescent="0.25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</row>
    <row r="719" spans="1:32" ht="15.75" customHeight="1" x14ac:dyDescent="0.25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</row>
    <row r="720" spans="1:32" ht="15.75" customHeight="1" x14ac:dyDescent="0.25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</row>
    <row r="721" spans="1:32" ht="15.75" customHeight="1" x14ac:dyDescent="0.25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</row>
    <row r="722" spans="1:32" ht="15.75" customHeight="1" x14ac:dyDescent="0.25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</row>
    <row r="723" spans="1:32" ht="15.75" customHeight="1" x14ac:dyDescent="0.25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</row>
    <row r="724" spans="1:32" ht="15.75" customHeight="1" x14ac:dyDescent="0.25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</row>
    <row r="725" spans="1:32" ht="15.75" customHeight="1" x14ac:dyDescent="0.25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</row>
    <row r="726" spans="1:32" ht="15.75" customHeight="1" x14ac:dyDescent="0.25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</row>
    <row r="727" spans="1:32" ht="15.75" customHeight="1" x14ac:dyDescent="0.25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</row>
    <row r="728" spans="1:32" ht="15.75" customHeight="1" x14ac:dyDescent="0.25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</row>
    <row r="729" spans="1:32" ht="15.75" customHeight="1" x14ac:dyDescent="0.25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</row>
    <row r="730" spans="1:32" ht="15.75" customHeight="1" x14ac:dyDescent="0.25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</row>
    <row r="731" spans="1:32" ht="15.75" customHeight="1" x14ac:dyDescent="0.25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</row>
    <row r="732" spans="1:32" ht="15.75" customHeight="1" x14ac:dyDescent="0.25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</row>
    <row r="733" spans="1:32" ht="15.75" customHeight="1" x14ac:dyDescent="0.25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</row>
    <row r="734" spans="1:32" ht="15.75" customHeight="1" x14ac:dyDescent="0.25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</row>
    <row r="735" spans="1:32" ht="15.75" customHeight="1" x14ac:dyDescent="0.25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</row>
    <row r="736" spans="1:32" ht="15.75" customHeight="1" x14ac:dyDescent="0.25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</row>
    <row r="737" spans="1:32" ht="15.75" customHeight="1" x14ac:dyDescent="0.25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</row>
    <row r="738" spans="1:32" ht="15.75" customHeight="1" x14ac:dyDescent="0.25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</row>
    <row r="739" spans="1:32" ht="15.75" customHeight="1" x14ac:dyDescent="0.25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</row>
    <row r="740" spans="1:32" ht="15.75" customHeight="1" x14ac:dyDescent="0.25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</row>
    <row r="741" spans="1:32" ht="15.75" customHeight="1" x14ac:dyDescent="0.25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</row>
    <row r="742" spans="1:32" ht="15.75" customHeight="1" x14ac:dyDescent="0.25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</row>
    <row r="743" spans="1:32" ht="15.75" customHeight="1" x14ac:dyDescent="0.25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</row>
    <row r="744" spans="1:32" ht="15.75" customHeight="1" x14ac:dyDescent="0.25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</row>
    <row r="745" spans="1:32" ht="15.75" customHeight="1" x14ac:dyDescent="0.25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</row>
    <row r="746" spans="1:32" ht="15.75" customHeight="1" x14ac:dyDescent="0.25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</row>
    <row r="747" spans="1:32" ht="15.75" customHeight="1" x14ac:dyDescent="0.25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</row>
    <row r="748" spans="1:32" ht="15.75" customHeight="1" x14ac:dyDescent="0.25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</row>
    <row r="749" spans="1:32" ht="15.75" customHeight="1" x14ac:dyDescent="0.25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</row>
    <row r="750" spans="1:32" ht="15.75" customHeight="1" x14ac:dyDescent="0.25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</row>
    <row r="751" spans="1:32" ht="15.75" customHeight="1" x14ac:dyDescent="0.25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</row>
    <row r="752" spans="1:32" ht="15.75" customHeight="1" x14ac:dyDescent="0.25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</row>
    <row r="753" spans="1:32" ht="15.75" customHeight="1" x14ac:dyDescent="0.25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</row>
    <row r="754" spans="1:32" ht="15.75" customHeight="1" x14ac:dyDescent="0.25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</row>
    <row r="755" spans="1:32" ht="15.75" customHeight="1" x14ac:dyDescent="0.25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</row>
    <row r="756" spans="1:32" ht="15.75" customHeight="1" x14ac:dyDescent="0.25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</row>
    <row r="757" spans="1:32" ht="15.75" customHeight="1" x14ac:dyDescent="0.25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</row>
    <row r="758" spans="1:32" ht="15.75" customHeight="1" x14ac:dyDescent="0.25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</row>
    <row r="759" spans="1:32" ht="15.75" customHeight="1" x14ac:dyDescent="0.25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</row>
    <row r="760" spans="1:32" ht="15.75" customHeight="1" x14ac:dyDescent="0.25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</row>
    <row r="761" spans="1:32" ht="15.75" customHeight="1" x14ac:dyDescent="0.25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</row>
    <row r="762" spans="1:32" ht="15.75" customHeight="1" x14ac:dyDescent="0.25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</row>
    <row r="763" spans="1:32" ht="15.75" customHeight="1" x14ac:dyDescent="0.25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</row>
    <row r="764" spans="1:32" ht="15.75" customHeight="1" x14ac:dyDescent="0.25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</row>
    <row r="765" spans="1:32" ht="15.75" customHeight="1" x14ac:dyDescent="0.25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</row>
    <row r="766" spans="1:32" ht="15.75" customHeight="1" x14ac:dyDescent="0.25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</row>
    <row r="767" spans="1:32" ht="15.75" customHeight="1" x14ac:dyDescent="0.25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</row>
    <row r="768" spans="1:32" ht="15.75" customHeight="1" x14ac:dyDescent="0.25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</row>
    <row r="769" spans="1:32" ht="15.75" customHeight="1" x14ac:dyDescent="0.25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</row>
    <row r="770" spans="1:32" ht="15.75" customHeight="1" x14ac:dyDescent="0.25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</row>
    <row r="771" spans="1:32" ht="15.75" customHeight="1" x14ac:dyDescent="0.25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</row>
    <row r="772" spans="1:32" ht="15.75" customHeight="1" x14ac:dyDescent="0.25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</row>
    <row r="773" spans="1:32" ht="15.75" customHeight="1" x14ac:dyDescent="0.25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</row>
    <row r="774" spans="1:32" ht="15.75" customHeight="1" x14ac:dyDescent="0.25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</row>
    <row r="775" spans="1:32" ht="15.75" customHeight="1" x14ac:dyDescent="0.25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</row>
    <row r="776" spans="1:32" ht="15.75" customHeight="1" x14ac:dyDescent="0.25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</row>
    <row r="777" spans="1:32" ht="15.75" customHeight="1" x14ac:dyDescent="0.25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</row>
    <row r="778" spans="1:32" ht="15.75" customHeight="1" x14ac:dyDescent="0.25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</row>
    <row r="779" spans="1:32" ht="15.75" customHeight="1" x14ac:dyDescent="0.25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</row>
    <row r="780" spans="1:32" ht="15.75" customHeight="1" x14ac:dyDescent="0.25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</row>
    <row r="781" spans="1:32" ht="15.75" customHeight="1" x14ac:dyDescent="0.25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</row>
    <row r="782" spans="1:32" ht="15.75" customHeight="1" x14ac:dyDescent="0.25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</row>
    <row r="783" spans="1:32" ht="15.75" customHeight="1" x14ac:dyDescent="0.25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</row>
    <row r="784" spans="1:32" ht="15.75" customHeight="1" x14ac:dyDescent="0.25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</row>
    <row r="785" spans="1:32" ht="15.75" customHeight="1" x14ac:dyDescent="0.25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</row>
    <row r="786" spans="1:32" ht="15.75" customHeight="1" x14ac:dyDescent="0.25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</row>
    <row r="787" spans="1:32" ht="15.75" customHeight="1" x14ac:dyDescent="0.25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</row>
    <row r="788" spans="1:32" ht="15.75" customHeight="1" x14ac:dyDescent="0.25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</row>
    <row r="789" spans="1:32" ht="15.75" customHeight="1" x14ac:dyDescent="0.25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</row>
    <row r="790" spans="1:32" ht="15.75" customHeight="1" x14ac:dyDescent="0.25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</row>
    <row r="791" spans="1:32" ht="15.75" customHeight="1" x14ac:dyDescent="0.25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</row>
    <row r="792" spans="1:32" ht="15.75" customHeight="1" x14ac:dyDescent="0.25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</row>
    <row r="793" spans="1:32" ht="15.75" customHeight="1" x14ac:dyDescent="0.25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</row>
    <row r="794" spans="1:32" ht="15.75" customHeight="1" x14ac:dyDescent="0.25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</row>
    <row r="795" spans="1:32" ht="15.75" customHeight="1" x14ac:dyDescent="0.25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</row>
    <row r="796" spans="1:32" ht="15.75" customHeight="1" x14ac:dyDescent="0.25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</row>
    <row r="797" spans="1:32" ht="15.75" customHeight="1" x14ac:dyDescent="0.25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</row>
    <row r="798" spans="1:32" ht="15.75" customHeight="1" x14ac:dyDescent="0.25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</row>
    <row r="799" spans="1:32" ht="15.75" customHeight="1" x14ac:dyDescent="0.25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</row>
    <row r="800" spans="1:32" ht="15.75" customHeight="1" x14ac:dyDescent="0.25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</row>
    <row r="801" spans="1:32" ht="15.75" customHeight="1" x14ac:dyDescent="0.25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</row>
    <row r="802" spans="1:32" ht="15.75" customHeight="1" x14ac:dyDescent="0.25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</row>
    <row r="803" spans="1:32" ht="15.75" customHeight="1" x14ac:dyDescent="0.25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</row>
    <row r="804" spans="1:32" ht="15.75" customHeight="1" x14ac:dyDescent="0.25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</row>
    <row r="805" spans="1:32" ht="15.75" customHeight="1" x14ac:dyDescent="0.25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</row>
    <row r="806" spans="1:32" ht="15.75" customHeight="1" x14ac:dyDescent="0.25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</row>
    <row r="807" spans="1:32" ht="15.75" customHeight="1" x14ac:dyDescent="0.25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</row>
    <row r="808" spans="1:32" ht="15.75" customHeight="1" x14ac:dyDescent="0.25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</row>
    <row r="809" spans="1:32" ht="15.75" customHeight="1" x14ac:dyDescent="0.25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</row>
    <row r="810" spans="1:32" ht="15.75" customHeight="1" x14ac:dyDescent="0.25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</row>
    <row r="811" spans="1:32" ht="15.75" customHeight="1" x14ac:dyDescent="0.25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</row>
    <row r="812" spans="1:32" ht="15.75" customHeight="1" x14ac:dyDescent="0.25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</row>
    <row r="813" spans="1:32" ht="15.75" customHeight="1" x14ac:dyDescent="0.25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</row>
    <row r="814" spans="1:32" ht="15.75" customHeight="1" x14ac:dyDescent="0.25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</row>
    <row r="815" spans="1:32" ht="15.75" customHeight="1" x14ac:dyDescent="0.25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</row>
    <row r="816" spans="1:32" ht="15.75" customHeight="1" x14ac:dyDescent="0.25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</row>
    <row r="817" spans="1:32" ht="15.75" customHeight="1" x14ac:dyDescent="0.25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</row>
    <row r="818" spans="1:32" ht="15.75" customHeight="1" x14ac:dyDescent="0.25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</row>
    <row r="819" spans="1:32" ht="15.75" customHeight="1" x14ac:dyDescent="0.25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</row>
    <row r="820" spans="1:32" ht="15.75" customHeight="1" x14ac:dyDescent="0.25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</row>
    <row r="821" spans="1:32" ht="15.75" customHeight="1" x14ac:dyDescent="0.25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</row>
    <row r="822" spans="1:32" ht="15.75" customHeight="1" x14ac:dyDescent="0.25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</row>
    <row r="823" spans="1:32" ht="15.75" customHeight="1" x14ac:dyDescent="0.25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</row>
    <row r="824" spans="1:32" ht="15.75" customHeight="1" x14ac:dyDescent="0.25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</row>
    <row r="825" spans="1:32" ht="15.75" customHeight="1" x14ac:dyDescent="0.25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</row>
    <row r="826" spans="1:32" ht="15.75" customHeight="1" x14ac:dyDescent="0.25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</row>
    <row r="827" spans="1:32" ht="15.75" customHeight="1" x14ac:dyDescent="0.25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</row>
    <row r="828" spans="1:32" ht="15.75" customHeight="1" x14ac:dyDescent="0.25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</row>
    <row r="829" spans="1:32" ht="15.75" customHeight="1" x14ac:dyDescent="0.25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</row>
    <row r="830" spans="1:32" ht="15.75" customHeight="1" x14ac:dyDescent="0.25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</row>
    <row r="831" spans="1:32" ht="15.75" customHeight="1" x14ac:dyDescent="0.25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</row>
    <row r="832" spans="1:32" ht="15.75" customHeight="1" x14ac:dyDescent="0.25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</row>
    <row r="833" spans="1:32" ht="15.75" customHeight="1" x14ac:dyDescent="0.25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</row>
    <row r="834" spans="1:32" ht="15.75" customHeight="1" x14ac:dyDescent="0.25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</row>
    <row r="835" spans="1:32" ht="15.75" customHeight="1" x14ac:dyDescent="0.25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</row>
    <row r="836" spans="1:32" ht="15.75" customHeight="1" x14ac:dyDescent="0.25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</row>
    <row r="837" spans="1:32" ht="15.75" customHeight="1" x14ac:dyDescent="0.25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</row>
    <row r="838" spans="1:32" ht="15.75" customHeight="1" x14ac:dyDescent="0.25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</row>
    <row r="839" spans="1:32" ht="15.75" customHeight="1" x14ac:dyDescent="0.25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</row>
    <row r="840" spans="1:32" ht="15.75" customHeight="1" x14ac:dyDescent="0.25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</row>
    <row r="841" spans="1:32" ht="15.75" customHeight="1" x14ac:dyDescent="0.25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</row>
    <row r="842" spans="1:32" ht="15.75" customHeight="1" x14ac:dyDescent="0.25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</row>
    <row r="843" spans="1:32" ht="15.75" customHeight="1" x14ac:dyDescent="0.25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</row>
    <row r="844" spans="1:32" ht="15.75" customHeight="1" x14ac:dyDescent="0.25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</row>
    <row r="845" spans="1:32" ht="15.75" customHeight="1" x14ac:dyDescent="0.25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</row>
    <row r="846" spans="1:32" ht="15.75" customHeight="1" x14ac:dyDescent="0.25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</row>
    <row r="847" spans="1:32" ht="15.75" customHeight="1" x14ac:dyDescent="0.25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</row>
    <row r="848" spans="1:32" ht="15.75" customHeight="1" x14ac:dyDescent="0.25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</row>
    <row r="849" spans="1:32" ht="15.75" customHeight="1" x14ac:dyDescent="0.25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</row>
    <row r="850" spans="1:32" ht="15.75" customHeight="1" x14ac:dyDescent="0.25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</row>
    <row r="851" spans="1:32" ht="15.75" customHeight="1" x14ac:dyDescent="0.25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</row>
    <row r="852" spans="1:32" ht="15.75" customHeight="1" x14ac:dyDescent="0.25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</row>
    <row r="853" spans="1:32" ht="15.75" customHeight="1" x14ac:dyDescent="0.25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</row>
    <row r="854" spans="1:32" ht="15.75" customHeight="1" x14ac:dyDescent="0.25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</row>
    <row r="855" spans="1:32" ht="15.75" customHeight="1" x14ac:dyDescent="0.25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</row>
    <row r="856" spans="1:32" ht="15.75" customHeight="1" x14ac:dyDescent="0.25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</row>
    <row r="857" spans="1:32" ht="15.75" customHeight="1" x14ac:dyDescent="0.25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</row>
    <row r="858" spans="1:32" ht="15.75" customHeight="1" x14ac:dyDescent="0.25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</row>
    <row r="859" spans="1:32" ht="15.75" customHeight="1" x14ac:dyDescent="0.25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</row>
    <row r="860" spans="1:32" ht="15.75" customHeight="1" x14ac:dyDescent="0.25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</row>
    <row r="861" spans="1:32" ht="15.75" customHeight="1" x14ac:dyDescent="0.25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</row>
    <row r="862" spans="1:32" ht="15.75" customHeight="1" x14ac:dyDescent="0.25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</row>
    <row r="863" spans="1:32" ht="15.75" customHeight="1" x14ac:dyDescent="0.25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</row>
    <row r="864" spans="1:32" ht="15.75" customHeight="1" x14ac:dyDescent="0.25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</row>
    <row r="865" spans="1:32" ht="15.75" customHeight="1" x14ac:dyDescent="0.25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</row>
    <row r="866" spans="1:32" ht="15.75" customHeight="1" x14ac:dyDescent="0.25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</row>
    <row r="867" spans="1:32" ht="15.75" customHeight="1" x14ac:dyDescent="0.25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</row>
    <row r="868" spans="1:32" ht="15.75" customHeight="1" x14ac:dyDescent="0.25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</row>
    <row r="869" spans="1:32" ht="15.75" customHeight="1" x14ac:dyDescent="0.25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</row>
    <row r="870" spans="1:32" ht="15.75" customHeight="1" x14ac:dyDescent="0.25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</row>
    <row r="871" spans="1:32" ht="15.75" customHeight="1" x14ac:dyDescent="0.25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</row>
    <row r="872" spans="1:32" ht="15.75" customHeight="1" x14ac:dyDescent="0.25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</row>
    <row r="873" spans="1:32" ht="15.75" customHeight="1" x14ac:dyDescent="0.25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</row>
    <row r="874" spans="1:32" ht="15.75" customHeight="1" x14ac:dyDescent="0.25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</row>
    <row r="875" spans="1:32" ht="15.75" customHeight="1" x14ac:dyDescent="0.25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</row>
    <row r="876" spans="1:32" ht="15.75" customHeight="1" x14ac:dyDescent="0.25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</row>
    <row r="877" spans="1:32" ht="15.75" customHeight="1" x14ac:dyDescent="0.25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</row>
    <row r="878" spans="1:32" ht="15.75" customHeight="1" x14ac:dyDescent="0.25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</row>
    <row r="879" spans="1:32" ht="15.75" customHeight="1" x14ac:dyDescent="0.25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</row>
    <row r="880" spans="1:32" ht="15.75" customHeight="1" x14ac:dyDescent="0.25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</row>
    <row r="881" spans="1:32" ht="15.75" customHeight="1" x14ac:dyDescent="0.25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</row>
    <row r="882" spans="1:32" ht="15.75" customHeight="1" x14ac:dyDescent="0.25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</row>
    <row r="883" spans="1:32" ht="15.75" customHeight="1" x14ac:dyDescent="0.25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</row>
    <row r="884" spans="1:32" ht="15.75" customHeight="1" x14ac:dyDescent="0.25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</row>
    <row r="885" spans="1:32" ht="15.75" customHeight="1" x14ac:dyDescent="0.25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</row>
    <row r="886" spans="1:32" ht="15.75" customHeight="1" x14ac:dyDescent="0.25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</row>
    <row r="887" spans="1:32" ht="15.75" customHeight="1" x14ac:dyDescent="0.25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</row>
    <row r="888" spans="1:32" ht="15.75" customHeight="1" x14ac:dyDescent="0.25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</row>
    <row r="889" spans="1:32" ht="15.75" customHeight="1" x14ac:dyDescent="0.25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</row>
    <row r="890" spans="1:32" ht="15.75" customHeight="1" x14ac:dyDescent="0.25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</row>
    <row r="891" spans="1:32" ht="15.75" customHeight="1" x14ac:dyDescent="0.25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</row>
    <row r="892" spans="1:32" ht="15.75" customHeight="1" x14ac:dyDescent="0.25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</row>
    <row r="893" spans="1:32" ht="15.75" customHeight="1" x14ac:dyDescent="0.25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</row>
    <row r="894" spans="1:32" ht="15.75" customHeight="1" x14ac:dyDescent="0.25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</row>
    <row r="895" spans="1:32" ht="15.75" customHeight="1" x14ac:dyDescent="0.25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</row>
    <row r="896" spans="1:32" ht="15.75" customHeight="1" x14ac:dyDescent="0.25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</row>
    <row r="897" spans="1:32" ht="15.75" customHeight="1" x14ac:dyDescent="0.25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</row>
    <row r="898" spans="1:32" ht="15.75" customHeight="1" x14ac:dyDescent="0.25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</row>
    <row r="899" spans="1:32" ht="15.75" customHeight="1" x14ac:dyDescent="0.25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</row>
    <row r="900" spans="1:32" ht="15.75" customHeight="1" x14ac:dyDescent="0.25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</row>
    <row r="901" spans="1:32" ht="15.75" customHeight="1" x14ac:dyDescent="0.25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</row>
    <row r="902" spans="1:32" ht="15.75" customHeight="1" x14ac:dyDescent="0.25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</row>
    <row r="903" spans="1:32" ht="15.75" customHeight="1" x14ac:dyDescent="0.25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</row>
    <row r="904" spans="1:32" ht="15.75" customHeight="1" x14ac:dyDescent="0.25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</row>
    <row r="905" spans="1:32" ht="15.75" customHeight="1" x14ac:dyDescent="0.25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</row>
    <row r="906" spans="1:32" ht="15.75" customHeight="1" x14ac:dyDescent="0.25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</row>
    <row r="907" spans="1:32" ht="15.75" customHeight="1" x14ac:dyDescent="0.25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</row>
    <row r="908" spans="1:32" ht="15.75" customHeight="1" x14ac:dyDescent="0.25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</row>
    <row r="909" spans="1:32" ht="15.75" customHeight="1" x14ac:dyDescent="0.25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</row>
    <row r="910" spans="1:32" ht="15.75" customHeight="1" x14ac:dyDescent="0.25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</row>
    <row r="911" spans="1:32" ht="15.75" customHeight="1" x14ac:dyDescent="0.25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</row>
    <row r="912" spans="1:32" ht="15.75" customHeight="1" x14ac:dyDescent="0.25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</row>
    <row r="913" spans="1:32" ht="15.75" customHeight="1" x14ac:dyDescent="0.25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</row>
    <row r="914" spans="1:32" ht="15.75" customHeight="1" x14ac:dyDescent="0.25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</row>
    <row r="915" spans="1:32" ht="15.75" customHeight="1" x14ac:dyDescent="0.25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</row>
    <row r="916" spans="1:32" ht="15.75" customHeight="1" x14ac:dyDescent="0.25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</row>
    <row r="917" spans="1:32" ht="15.75" customHeight="1" x14ac:dyDescent="0.25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</row>
    <row r="918" spans="1:32" ht="15.75" customHeight="1" x14ac:dyDescent="0.25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</row>
    <row r="919" spans="1:32" ht="15.75" customHeight="1" x14ac:dyDescent="0.25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</row>
    <row r="920" spans="1:32" ht="15.75" customHeight="1" x14ac:dyDescent="0.25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</row>
    <row r="921" spans="1:32" ht="15.75" customHeight="1" x14ac:dyDescent="0.25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</row>
    <row r="922" spans="1:32" ht="15.75" customHeight="1" x14ac:dyDescent="0.25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</row>
    <row r="923" spans="1:32" ht="15.75" customHeight="1" x14ac:dyDescent="0.25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</row>
    <row r="924" spans="1:32" ht="15.75" customHeight="1" x14ac:dyDescent="0.25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</row>
    <row r="925" spans="1:32" ht="15.75" customHeight="1" x14ac:dyDescent="0.25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</row>
    <row r="926" spans="1:32" ht="15.75" customHeight="1" x14ac:dyDescent="0.25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</row>
    <row r="927" spans="1:32" ht="15.75" customHeight="1" x14ac:dyDescent="0.25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</row>
    <row r="928" spans="1:32" ht="15.75" customHeight="1" x14ac:dyDescent="0.25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</row>
    <row r="929" spans="1:32" ht="15.75" customHeight="1" x14ac:dyDescent="0.25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</row>
    <row r="930" spans="1:32" ht="15.75" customHeight="1" x14ac:dyDescent="0.25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</row>
    <row r="931" spans="1:32" ht="15.75" customHeight="1" x14ac:dyDescent="0.25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</row>
    <row r="932" spans="1:32" ht="15.75" customHeight="1" x14ac:dyDescent="0.25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</row>
    <row r="933" spans="1:32" ht="15.75" customHeight="1" x14ac:dyDescent="0.25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</row>
    <row r="934" spans="1:32" ht="15.75" customHeight="1" x14ac:dyDescent="0.25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</row>
    <row r="935" spans="1:32" ht="15.75" customHeight="1" x14ac:dyDescent="0.25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</row>
    <row r="936" spans="1:32" ht="15.75" customHeight="1" x14ac:dyDescent="0.25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</row>
    <row r="937" spans="1:32" ht="15.75" customHeight="1" x14ac:dyDescent="0.25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</row>
    <row r="938" spans="1:32" ht="15.75" customHeight="1" x14ac:dyDescent="0.25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</row>
    <row r="939" spans="1:32" ht="15.75" customHeight="1" x14ac:dyDescent="0.25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</row>
    <row r="940" spans="1:32" ht="15.75" customHeight="1" x14ac:dyDescent="0.25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</row>
    <row r="941" spans="1:32" ht="15.75" customHeight="1" x14ac:dyDescent="0.25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</row>
    <row r="942" spans="1:32" ht="15.75" customHeight="1" x14ac:dyDescent="0.25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</row>
    <row r="943" spans="1:32" ht="15.75" customHeight="1" x14ac:dyDescent="0.25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</row>
    <row r="944" spans="1:32" ht="15.75" customHeight="1" x14ac:dyDescent="0.25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</row>
    <row r="945" spans="1:32" ht="15.75" customHeight="1" x14ac:dyDescent="0.25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</row>
    <row r="946" spans="1:32" ht="15.75" customHeight="1" x14ac:dyDescent="0.25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</row>
    <row r="947" spans="1:32" ht="15.75" customHeight="1" x14ac:dyDescent="0.25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</row>
    <row r="948" spans="1:32" ht="15.75" customHeight="1" x14ac:dyDescent="0.25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</row>
    <row r="949" spans="1:32" ht="15.75" customHeight="1" x14ac:dyDescent="0.25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</row>
    <row r="950" spans="1:32" ht="15.75" customHeight="1" x14ac:dyDescent="0.25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</row>
    <row r="951" spans="1:32" ht="15.75" customHeight="1" x14ac:dyDescent="0.25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</row>
    <row r="952" spans="1:32" ht="15.75" customHeight="1" x14ac:dyDescent="0.25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</row>
    <row r="953" spans="1:32" ht="15.75" customHeight="1" x14ac:dyDescent="0.25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</row>
    <row r="954" spans="1:32" ht="15.75" customHeight="1" x14ac:dyDescent="0.25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</row>
    <row r="955" spans="1:32" ht="15.75" customHeight="1" x14ac:dyDescent="0.25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</row>
    <row r="956" spans="1:32" ht="15.75" customHeight="1" x14ac:dyDescent="0.25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</row>
    <row r="957" spans="1:32" ht="15.75" customHeight="1" x14ac:dyDescent="0.25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</row>
    <row r="958" spans="1:32" ht="15.75" customHeight="1" x14ac:dyDescent="0.25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</row>
    <row r="959" spans="1:32" ht="15.75" customHeight="1" x14ac:dyDescent="0.25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</row>
    <row r="960" spans="1:32" ht="15.75" customHeight="1" x14ac:dyDescent="0.25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</row>
    <row r="961" spans="1:32" ht="15.75" customHeight="1" x14ac:dyDescent="0.25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</row>
    <row r="962" spans="1:32" ht="15.75" customHeight="1" x14ac:dyDescent="0.25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</row>
    <row r="963" spans="1:32" ht="15.75" customHeight="1" x14ac:dyDescent="0.25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</row>
    <row r="964" spans="1:32" ht="15.75" customHeight="1" x14ac:dyDescent="0.25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</row>
    <row r="965" spans="1:32" ht="15.75" customHeight="1" x14ac:dyDescent="0.25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</row>
    <row r="966" spans="1:32" ht="15.75" customHeight="1" x14ac:dyDescent="0.25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</row>
    <row r="967" spans="1:32" ht="15.75" customHeight="1" x14ac:dyDescent="0.25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</row>
    <row r="968" spans="1:32" ht="15.75" customHeight="1" x14ac:dyDescent="0.25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</row>
    <row r="969" spans="1:32" ht="15.75" customHeight="1" x14ac:dyDescent="0.25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</row>
    <row r="970" spans="1:32" ht="15.75" customHeight="1" x14ac:dyDescent="0.25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</row>
    <row r="971" spans="1:32" ht="15.75" customHeight="1" x14ac:dyDescent="0.25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</row>
    <row r="972" spans="1:32" ht="15.75" customHeight="1" x14ac:dyDescent="0.25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</row>
    <row r="973" spans="1:32" ht="15.75" customHeight="1" x14ac:dyDescent="0.25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</row>
    <row r="974" spans="1:32" ht="15.75" customHeight="1" x14ac:dyDescent="0.25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</row>
    <row r="975" spans="1:32" ht="15.75" customHeight="1" x14ac:dyDescent="0.25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</row>
    <row r="976" spans="1:32" ht="15.75" customHeight="1" x14ac:dyDescent="0.25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</row>
    <row r="977" spans="1:32" ht="15.75" customHeight="1" x14ac:dyDescent="0.25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</row>
    <row r="978" spans="1:32" ht="15.75" customHeight="1" x14ac:dyDescent="0.25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</row>
    <row r="979" spans="1:32" ht="15.75" customHeight="1" x14ac:dyDescent="0.25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</row>
    <row r="980" spans="1:32" ht="15.75" customHeight="1" x14ac:dyDescent="0.25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</row>
    <row r="981" spans="1:32" ht="15.75" customHeight="1" x14ac:dyDescent="0.25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</row>
    <row r="982" spans="1:32" ht="15.75" customHeight="1" x14ac:dyDescent="0.25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</row>
    <row r="983" spans="1:32" ht="15.75" customHeight="1" x14ac:dyDescent="0.25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</row>
    <row r="984" spans="1:32" ht="15.75" customHeight="1" x14ac:dyDescent="0.25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</row>
    <row r="985" spans="1:32" ht="15.75" customHeight="1" x14ac:dyDescent="0.25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</row>
    <row r="986" spans="1:32" ht="15.75" customHeight="1" x14ac:dyDescent="0.25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</row>
    <row r="987" spans="1:32" ht="15.75" customHeight="1" x14ac:dyDescent="0.25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</row>
    <row r="988" spans="1:32" ht="15.75" customHeight="1" x14ac:dyDescent="0.25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</row>
    <row r="989" spans="1:32" ht="15.75" customHeight="1" x14ac:dyDescent="0.25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</row>
    <row r="990" spans="1:32" ht="15.75" customHeight="1" x14ac:dyDescent="0.25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</row>
    <row r="991" spans="1:32" ht="15.75" customHeight="1" x14ac:dyDescent="0.25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</row>
    <row r="992" spans="1:32" ht="15.75" customHeight="1" x14ac:dyDescent="0.25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</row>
    <row r="993" spans="1:32" ht="15.75" customHeight="1" x14ac:dyDescent="0.25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</row>
    <row r="994" spans="1:32" ht="15.75" customHeight="1" x14ac:dyDescent="0.25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</row>
    <row r="995" spans="1:32" ht="15.75" customHeight="1" x14ac:dyDescent="0.25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</row>
    <row r="996" spans="1:32" ht="15.75" customHeight="1" x14ac:dyDescent="0.25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</row>
    <row r="997" spans="1:32" ht="15.75" customHeight="1" x14ac:dyDescent="0.25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</row>
    <row r="998" spans="1:32" ht="15.75" customHeight="1" x14ac:dyDescent="0.25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</row>
    <row r="999" spans="1:32" ht="15.75" customHeight="1" x14ac:dyDescent="0.25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</row>
    <row r="1000" spans="1:32" ht="15.75" customHeight="1" x14ac:dyDescent="0.25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</row>
    <row r="1001" spans="1:32" ht="15.75" customHeight="1" x14ac:dyDescent="0.25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</row>
    <row r="1002" spans="1:32" ht="15.75" customHeight="1" x14ac:dyDescent="0.25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</row>
    <row r="1003" spans="1:32" ht="15.75" customHeight="1" x14ac:dyDescent="0.25">
      <c r="A1003" s="47"/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/>
      <c r="Z1003" s="47"/>
      <c r="AA1003" s="47"/>
      <c r="AB1003" s="47"/>
      <c r="AC1003" s="47"/>
      <c r="AD1003" s="47"/>
      <c r="AE1003" s="47"/>
      <c r="AF1003" s="47"/>
    </row>
    <row r="1004" spans="1:32" ht="15.75" customHeight="1" x14ac:dyDescent="0.25">
      <c r="A1004" s="47"/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7"/>
      <c r="Z1004" s="47"/>
      <c r="AA1004" s="47"/>
      <c r="AB1004" s="47"/>
      <c r="AC1004" s="47"/>
      <c r="AD1004" s="47"/>
      <c r="AE1004" s="47"/>
      <c r="AF1004" s="47"/>
    </row>
    <row r="1005" spans="1:32" ht="15.75" customHeight="1" x14ac:dyDescent="0.25">
      <c r="A1005" s="47"/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  <c r="Z1005" s="47"/>
      <c r="AA1005" s="47"/>
      <c r="AB1005" s="47"/>
      <c r="AC1005" s="47"/>
      <c r="AD1005" s="47"/>
      <c r="AE1005" s="47"/>
      <c r="AF1005" s="47"/>
    </row>
    <row r="1006" spans="1:32" ht="15.75" customHeight="1" x14ac:dyDescent="0.25">
      <c r="A1006" s="47"/>
      <c r="B1006" s="47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/>
      <c r="Z1006" s="47"/>
      <c r="AA1006" s="47"/>
      <c r="AB1006" s="47"/>
      <c r="AC1006" s="47"/>
      <c r="AD1006" s="47"/>
      <c r="AE1006" s="47"/>
      <c r="AF1006" s="47"/>
    </row>
    <row r="1007" spans="1:32" ht="15.75" customHeight="1" x14ac:dyDescent="0.25">
      <c r="A1007" s="47"/>
      <c r="B1007" s="47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/>
      <c r="Z1007" s="47"/>
      <c r="AA1007" s="47"/>
      <c r="AB1007" s="47"/>
      <c r="AC1007" s="47"/>
      <c r="AD1007" s="47"/>
      <c r="AE1007" s="47"/>
      <c r="AF1007" s="47"/>
    </row>
    <row r="1008" spans="1:32" ht="15.75" customHeight="1" x14ac:dyDescent="0.25">
      <c r="A1008" s="47"/>
      <c r="B1008" s="47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/>
      <c r="Z1008" s="47"/>
      <c r="AA1008" s="47"/>
      <c r="AB1008" s="47"/>
      <c r="AC1008" s="47"/>
      <c r="AD1008" s="47"/>
      <c r="AE1008" s="47"/>
      <c r="AF1008" s="47"/>
    </row>
    <row r="1009" spans="1:32" ht="15.75" customHeight="1" x14ac:dyDescent="0.25">
      <c r="A1009" s="47"/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/>
      <c r="Z1009" s="47"/>
      <c r="AA1009" s="47"/>
      <c r="AB1009" s="47"/>
      <c r="AC1009" s="47"/>
      <c r="AD1009" s="47"/>
      <c r="AE1009" s="47"/>
      <c r="AF1009" s="47"/>
    </row>
    <row r="1010" spans="1:32" ht="15.75" customHeight="1" x14ac:dyDescent="0.25">
      <c r="A1010" s="47"/>
      <c r="B1010" s="47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/>
      <c r="Z1010" s="47"/>
      <c r="AA1010" s="47"/>
      <c r="AB1010" s="47"/>
      <c r="AC1010" s="47"/>
      <c r="AD1010" s="47"/>
      <c r="AE1010" s="47"/>
      <c r="AF1010" s="47"/>
    </row>
    <row r="1011" spans="1:32" ht="15.75" customHeight="1" x14ac:dyDescent="0.25">
      <c r="A1011" s="47"/>
      <c r="B1011" s="47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/>
      <c r="Z1011" s="47"/>
      <c r="AA1011" s="47"/>
      <c r="AB1011" s="47"/>
      <c r="AC1011" s="47"/>
      <c r="AD1011" s="47"/>
      <c r="AE1011" s="47"/>
      <c r="AF1011" s="47"/>
    </row>
    <row r="1012" spans="1:32" ht="15.75" customHeight="1" x14ac:dyDescent="0.25">
      <c r="A1012" s="47"/>
      <c r="B1012" s="47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/>
      <c r="Z1012" s="47"/>
      <c r="AA1012" s="47"/>
      <c r="AB1012" s="47"/>
      <c r="AC1012" s="47"/>
      <c r="AD1012" s="47"/>
      <c r="AE1012" s="47"/>
      <c r="AF1012" s="47"/>
    </row>
    <row r="1013" spans="1:32" ht="15.75" customHeight="1" x14ac:dyDescent="0.25">
      <c r="A1013" s="47"/>
      <c r="B1013" s="47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/>
      <c r="Z1013" s="47"/>
      <c r="AA1013" s="47"/>
      <c r="AB1013" s="47"/>
      <c r="AC1013" s="47"/>
      <c r="AD1013" s="47"/>
      <c r="AE1013" s="47"/>
      <c r="AF1013" s="47"/>
    </row>
    <row r="1014" spans="1:32" ht="15.75" customHeight="1" x14ac:dyDescent="0.25">
      <c r="A1014" s="47"/>
      <c r="B1014" s="47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/>
      <c r="Z1014" s="47"/>
      <c r="AA1014" s="47"/>
      <c r="AB1014" s="47"/>
      <c r="AC1014" s="47"/>
      <c r="AD1014" s="47"/>
      <c r="AE1014" s="47"/>
      <c r="AF1014" s="47"/>
    </row>
  </sheetData>
  <mergeCells count="17">
    <mergeCell ref="A50:O50"/>
    <mergeCell ref="F8:G8"/>
    <mergeCell ref="H8:I8"/>
    <mergeCell ref="J8:K8"/>
    <mergeCell ref="L8:M8"/>
    <mergeCell ref="N8:O8"/>
    <mergeCell ref="A49:C49"/>
    <mergeCell ref="A3:P3"/>
    <mergeCell ref="A4:P4"/>
    <mergeCell ref="A5:P5"/>
    <mergeCell ref="A6:P6"/>
    <mergeCell ref="A7:A9"/>
    <mergeCell ref="B7:B9"/>
    <mergeCell ref="C7:C9"/>
    <mergeCell ref="D7:D9"/>
    <mergeCell ref="E7:E9"/>
    <mergeCell ref="F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2026-08-03T01:09:52Z</dcterms:created>
  <dcterms:modified xsi:type="dcterms:W3CDTF">2026-08-03T01:10:40Z</dcterms:modified>
</cp:coreProperties>
</file>