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I47" i="1" s="1"/>
  <c r="G47" i="1"/>
  <c r="E47" i="1"/>
  <c r="F47" i="1" s="1"/>
  <c r="D47" i="1"/>
  <c r="I44" i="1"/>
  <c r="F44" i="1"/>
  <c r="C44" i="1"/>
  <c r="B44" i="1"/>
  <c r="I43" i="1"/>
  <c r="F43" i="1"/>
  <c r="C43" i="1"/>
  <c r="B43" i="1"/>
  <c r="I42" i="1"/>
  <c r="F42" i="1"/>
  <c r="C42" i="1"/>
  <c r="B42" i="1"/>
  <c r="I41" i="1"/>
  <c r="F41" i="1"/>
  <c r="C41" i="1"/>
  <c r="B41" i="1"/>
  <c r="I40" i="1"/>
  <c r="F40" i="1"/>
  <c r="C40" i="1"/>
  <c r="B40" i="1"/>
  <c r="I39" i="1"/>
  <c r="F39" i="1"/>
  <c r="C39" i="1"/>
  <c r="B39" i="1"/>
  <c r="I38" i="1"/>
  <c r="F38" i="1"/>
  <c r="C38" i="1"/>
  <c r="B38" i="1"/>
  <c r="I37" i="1"/>
  <c r="F37" i="1"/>
  <c r="C37" i="1"/>
  <c r="B37" i="1"/>
  <c r="I36" i="1"/>
  <c r="F36" i="1"/>
  <c r="C36" i="1"/>
  <c r="B36" i="1"/>
  <c r="I35" i="1"/>
  <c r="F35" i="1"/>
  <c r="C35" i="1"/>
  <c r="B35" i="1"/>
  <c r="I34" i="1"/>
  <c r="F34" i="1"/>
  <c r="C34" i="1"/>
  <c r="B34" i="1"/>
  <c r="I33" i="1"/>
  <c r="F33" i="1"/>
  <c r="C33" i="1"/>
  <c r="B33" i="1"/>
  <c r="I32" i="1"/>
  <c r="F32" i="1"/>
  <c r="C32" i="1"/>
  <c r="B32" i="1"/>
  <c r="I31" i="1"/>
  <c r="F31" i="1"/>
  <c r="C31" i="1"/>
  <c r="B31" i="1"/>
  <c r="I30" i="1"/>
  <c r="F30" i="1"/>
  <c r="C30" i="1"/>
  <c r="B30" i="1"/>
  <c r="I29" i="1"/>
  <c r="F29" i="1"/>
  <c r="C29" i="1"/>
  <c r="B29" i="1"/>
  <c r="I28" i="1"/>
  <c r="F28" i="1"/>
  <c r="C28" i="1"/>
  <c r="B28" i="1"/>
  <c r="I27" i="1"/>
  <c r="F27" i="1"/>
  <c r="C27" i="1"/>
  <c r="B27" i="1"/>
  <c r="I26" i="1"/>
  <c r="F26" i="1"/>
  <c r="C26" i="1"/>
  <c r="B26" i="1"/>
  <c r="I25" i="1"/>
  <c r="F25" i="1"/>
  <c r="C25" i="1"/>
  <c r="B25" i="1"/>
  <c r="I24" i="1"/>
  <c r="F24" i="1"/>
  <c r="C24" i="1"/>
  <c r="B24" i="1"/>
  <c r="I23" i="1"/>
  <c r="F23" i="1"/>
  <c r="C23" i="1"/>
  <c r="B23" i="1"/>
  <c r="I22" i="1"/>
  <c r="F22" i="1"/>
  <c r="C22" i="1"/>
  <c r="B22" i="1"/>
  <c r="I21" i="1"/>
  <c r="F21" i="1"/>
  <c r="C21" i="1"/>
  <c r="B21" i="1"/>
  <c r="I20" i="1"/>
  <c r="F20" i="1"/>
  <c r="C20" i="1"/>
  <c r="B20" i="1"/>
  <c r="I19" i="1"/>
  <c r="F19" i="1"/>
  <c r="C19" i="1"/>
  <c r="B19" i="1"/>
  <c r="I18" i="1"/>
  <c r="F18" i="1"/>
  <c r="C18" i="1"/>
  <c r="B18" i="1"/>
  <c r="I17" i="1"/>
  <c r="F17" i="1"/>
  <c r="C17" i="1"/>
  <c r="B17" i="1"/>
  <c r="I16" i="1"/>
  <c r="F16" i="1"/>
  <c r="C16" i="1"/>
  <c r="B16" i="1"/>
  <c r="I15" i="1"/>
  <c r="F15" i="1"/>
  <c r="C15" i="1"/>
  <c r="B15" i="1"/>
  <c r="I14" i="1"/>
  <c r="F14" i="1"/>
  <c r="C14" i="1"/>
  <c r="B14" i="1"/>
  <c r="I13" i="1"/>
  <c r="F13" i="1"/>
  <c r="C13" i="1"/>
  <c r="B13" i="1"/>
  <c r="I12" i="1"/>
  <c r="F12" i="1"/>
  <c r="C12" i="1"/>
  <c r="B12" i="1"/>
  <c r="I11" i="1"/>
  <c r="F11" i="1"/>
  <c r="C11" i="1"/>
  <c r="B11" i="1"/>
</calcChain>
</file>

<file path=xl/sharedStrings.xml><?xml version="1.0" encoding="utf-8"?>
<sst xmlns="http://schemas.openxmlformats.org/spreadsheetml/2006/main" count="20" uniqueCount="16">
  <si>
    <t>TABEL 40</t>
  </si>
  <si>
    <t>BAYI BARU LAHIR MENDAPAT IMD* DAN PEMBERIAN ASI EKSKLUSIF PADA BAYI &lt; 6 BULAN MENURUT KECAMATAN DAN PUSKESMAS</t>
  </si>
  <si>
    <t>KABUPATEN KLATEN</t>
  </si>
  <si>
    <t>TAHUN 2025</t>
  </si>
  <si>
    <t>NO</t>
  </si>
  <si>
    <t>KECAMATAN</t>
  </si>
  <si>
    <t>PUSKESMAS</t>
  </si>
  <si>
    <t>BAYI BARU LAHIR</t>
  </si>
  <si>
    <r>
      <rPr>
        <b/>
        <sz val="12"/>
        <color rgb="FF000000"/>
        <rFont val="Arial"/>
        <family val="2"/>
      </rPr>
      <t xml:space="preserve">BAYI USIA &lt; 6 BULAN YANG DILAKUKAN </t>
    </r>
    <r>
      <rPr>
        <b/>
        <i/>
        <sz val="12"/>
        <color rgb="FF000000"/>
        <rFont val="Arial"/>
        <family val="2"/>
      </rPr>
      <t>RECALL</t>
    </r>
  </si>
  <si>
    <t>JUMLAH</t>
  </si>
  <si>
    <t>MENDAPAT IMD</t>
  </si>
  <si>
    <t>DIBERI ASI EKSKLUSIF</t>
  </si>
  <si>
    <t>%</t>
  </si>
  <si>
    <t>TOTAL</t>
  </si>
  <si>
    <t>Sumber: Pokja Kesehatan Keluarga dan Gizi Dinas Kesehatan Klaten</t>
  </si>
  <si>
    <t>Keterangan: IMD = Inisiasi Menyusui 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</si>
</sst>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3" fontId="2" fillId="0" borderId="11" xfId="0" applyNumberFormat="1" applyFont="1" applyBorder="1" applyAlignment="1">
      <alignment horizontal="right" vertical="center" wrapText="1"/>
    </xf>
    <xf numFmtId="2" fontId="2" fillId="0" borderId="11" xfId="0" applyNumberFormat="1" applyFont="1" applyBorder="1" applyAlignment="1">
      <alignment horizontal="right" vertical="center" wrapText="1"/>
    </xf>
    <xf numFmtId="2" fontId="2" fillId="0" borderId="12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3" fontId="1" fillId="0" borderId="17" xfId="0" applyNumberFormat="1" applyFont="1" applyBorder="1" applyAlignment="1">
      <alignment horizontal="right" vertical="center" wrapText="1"/>
    </xf>
    <xf numFmtId="2" fontId="1" fillId="0" borderId="17" xfId="0" applyNumberFormat="1" applyFont="1" applyBorder="1" applyAlignment="1">
      <alignment horizontal="right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workbookViewId="0">
      <selection activeCell="A3" sqref="A3:I3"/>
    </sheetView>
  </sheetViews>
  <sheetFormatPr defaultColWidth="14.42578125" defaultRowHeight="15" x14ac:dyDescent="0.25"/>
  <cols>
    <col min="1" max="1" width="5.7109375" customWidth="1"/>
    <col min="2" max="2" width="22.28515625" customWidth="1"/>
    <col min="3" max="3" width="34.7109375" customWidth="1"/>
    <col min="4" max="4" width="24.140625" customWidth="1"/>
    <col min="5" max="6" width="18.7109375" customWidth="1"/>
    <col min="7" max="7" width="22" customWidth="1"/>
    <col min="8" max="9" width="18.7109375" customWidth="1"/>
    <col min="10" max="12" width="10.7109375" customWidth="1"/>
    <col min="13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350000000000001" customHeight="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350000000000001" customHeight="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6"/>
      <c r="K5" s="6"/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thickBot="1" x14ac:dyDescent="0.3">
      <c r="A6" s="7"/>
      <c r="B6" s="7"/>
      <c r="C6" s="7"/>
      <c r="D6" s="7"/>
      <c r="E6" s="7"/>
      <c r="F6" s="7"/>
      <c r="G6" s="7"/>
      <c r="H6" s="7"/>
      <c r="I6" s="7"/>
      <c r="J6" s="6"/>
      <c r="K6" s="6"/>
      <c r="L6" s="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thickBot="1" x14ac:dyDescent="0.3">
      <c r="A7" s="8" t="s">
        <v>4</v>
      </c>
      <c r="B7" s="8" t="s">
        <v>5</v>
      </c>
      <c r="C7" s="8" t="s">
        <v>6</v>
      </c>
      <c r="D7" s="9" t="s">
        <v>7</v>
      </c>
      <c r="E7" s="10"/>
      <c r="F7" s="11"/>
      <c r="G7" s="12" t="s">
        <v>8</v>
      </c>
      <c r="H7" s="10"/>
      <c r="I7" s="11"/>
      <c r="J7" s="3"/>
      <c r="K7" s="13"/>
      <c r="L7" s="13"/>
      <c r="M7" s="13"/>
      <c r="N7" s="13"/>
      <c r="O7" s="1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thickBot="1" x14ac:dyDescent="0.3">
      <c r="A8" s="14"/>
      <c r="B8" s="14"/>
      <c r="C8" s="14"/>
      <c r="D8" s="8" t="s">
        <v>9</v>
      </c>
      <c r="E8" s="9" t="s">
        <v>10</v>
      </c>
      <c r="F8" s="11"/>
      <c r="G8" s="8" t="s">
        <v>9</v>
      </c>
      <c r="H8" s="9" t="s">
        <v>11</v>
      </c>
      <c r="I8" s="11"/>
      <c r="J8" s="3"/>
      <c r="K8" s="13"/>
      <c r="L8" s="13"/>
      <c r="M8" s="13"/>
      <c r="N8" s="13"/>
      <c r="O8" s="1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thickBot="1" x14ac:dyDescent="0.3">
      <c r="A9" s="15"/>
      <c r="B9" s="15"/>
      <c r="C9" s="15"/>
      <c r="D9" s="15"/>
      <c r="E9" s="16" t="s">
        <v>9</v>
      </c>
      <c r="F9" s="16" t="s">
        <v>12</v>
      </c>
      <c r="G9" s="15"/>
      <c r="H9" s="16" t="s">
        <v>9</v>
      </c>
      <c r="I9" s="16" t="s">
        <v>12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thickBot="1" x14ac:dyDescent="0.3">
      <c r="A10" s="17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thickBot="1" x14ac:dyDescent="0.3">
      <c r="A11" s="19">
        <v>1</v>
      </c>
      <c r="B11" s="20" t="str">
        <f>'[1]11'!B9</f>
        <v>Prambanan</v>
      </c>
      <c r="C11" s="21" t="str">
        <f>'[1]11'!C9</f>
        <v>Puskesmas Prambanan</v>
      </c>
      <c r="D11" s="22">
        <v>196</v>
      </c>
      <c r="E11" s="22">
        <v>185</v>
      </c>
      <c r="F11" s="23">
        <f t="shared" ref="F11:F44" si="0">E11/D11*100</f>
        <v>94.387755102040813</v>
      </c>
      <c r="G11" s="22">
        <v>148</v>
      </c>
      <c r="H11" s="22">
        <v>147</v>
      </c>
      <c r="I11" s="24">
        <f t="shared" ref="I11:I44" si="1">H11/G11*100</f>
        <v>99.324324324324323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45" customHeight="1" x14ac:dyDescent="0.25">
      <c r="A12" s="25">
        <v>2</v>
      </c>
      <c r="B12" s="20" t="str">
        <f>'[1]11'!B10</f>
        <v>Prambanan</v>
      </c>
      <c r="C12" s="26" t="str">
        <f>'[1]11'!C10</f>
        <v>Puskesmas Kebondalem Lor</v>
      </c>
      <c r="D12" s="27">
        <v>180</v>
      </c>
      <c r="E12" s="27">
        <v>144</v>
      </c>
      <c r="F12" s="28">
        <f t="shared" si="0"/>
        <v>80</v>
      </c>
      <c r="G12" s="27">
        <v>128</v>
      </c>
      <c r="H12" s="27">
        <v>126</v>
      </c>
      <c r="I12" s="29">
        <f t="shared" si="1"/>
        <v>98.4375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25">
      <c r="A13" s="25">
        <v>3</v>
      </c>
      <c r="B13" s="30" t="str">
        <f>'[1]11'!B11</f>
        <v>Gantiwarno</v>
      </c>
      <c r="C13" s="26" t="str">
        <f>'[1]11'!C11</f>
        <v>Puskesmas Gantiwarno</v>
      </c>
      <c r="D13" s="27">
        <v>170</v>
      </c>
      <c r="E13" s="27">
        <v>160</v>
      </c>
      <c r="F13" s="28">
        <f t="shared" si="0"/>
        <v>94.117647058823522</v>
      </c>
      <c r="G13" s="27">
        <v>197</v>
      </c>
      <c r="H13" s="27">
        <v>191</v>
      </c>
      <c r="I13" s="29">
        <f t="shared" si="1"/>
        <v>96.954314720812178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25">
      <c r="A14" s="25">
        <v>4</v>
      </c>
      <c r="B14" s="30" t="str">
        <f>'[1]11'!B12</f>
        <v>Wedi</v>
      </c>
      <c r="C14" s="26" t="str">
        <f>'[1]11'!C12</f>
        <v>Puskesmas Wedi</v>
      </c>
      <c r="D14" s="27">
        <v>301</v>
      </c>
      <c r="E14" s="27">
        <v>300</v>
      </c>
      <c r="F14" s="28">
        <f t="shared" si="0"/>
        <v>99.667774086378742</v>
      </c>
      <c r="G14" s="27">
        <v>295</v>
      </c>
      <c r="H14" s="27">
        <v>290</v>
      </c>
      <c r="I14" s="29">
        <f t="shared" si="1"/>
        <v>98.305084745762713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25">
      <c r="A15" s="25">
        <v>5</v>
      </c>
      <c r="B15" s="30" t="str">
        <f>'[1]11'!B13</f>
        <v>Bayat</v>
      </c>
      <c r="C15" s="26" t="str">
        <f>'[1]11'!C13</f>
        <v>Puskesmas Bayat</v>
      </c>
      <c r="D15" s="27">
        <v>486</v>
      </c>
      <c r="E15" s="27">
        <v>468</v>
      </c>
      <c r="F15" s="28">
        <f t="shared" si="0"/>
        <v>96.296296296296291</v>
      </c>
      <c r="G15" s="27">
        <v>374</v>
      </c>
      <c r="H15" s="27">
        <v>245</v>
      </c>
      <c r="I15" s="29">
        <f t="shared" si="1"/>
        <v>65.508021390374324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25">
        <v>6</v>
      </c>
      <c r="B16" s="30" t="str">
        <f>'[1]11'!B14</f>
        <v>Cawas</v>
      </c>
      <c r="C16" s="26" t="str">
        <f>'[1]11'!C14</f>
        <v>Puskesmas Cawas I</v>
      </c>
      <c r="D16" s="27">
        <v>112</v>
      </c>
      <c r="E16" s="27">
        <v>99</v>
      </c>
      <c r="F16" s="28">
        <f t="shared" si="0"/>
        <v>88.392857142857139</v>
      </c>
      <c r="G16" s="27">
        <v>180</v>
      </c>
      <c r="H16" s="27">
        <v>180</v>
      </c>
      <c r="I16" s="29">
        <f t="shared" si="1"/>
        <v>100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25">
        <v>7</v>
      </c>
      <c r="B17" s="30" t="str">
        <f>'[1]11'!B15</f>
        <v>Cawas</v>
      </c>
      <c r="C17" s="26" t="str">
        <f>'[1]11'!C15</f>
        <v>Puskesmas Cawas II</v>
      </c>
      <c r="D17" s="27">
        <v>204</v>
      </c>
      <c r="E17" s="27">
        <v>201</v>
      </c>
      <c r="F17" s="28">
        <f t="shared" si="0"/>
        <v>98.529411764705884</v>
      </c>
      <c r="G17" s="27">
        <v>188</v>
      </c>
      <c r="H17" s="27">
        <v>183</v>
      </c>
      <c r="I17" s="29">
        <f t="shared" si="1"/>
        <v>97.340425531914903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25">
        <v>8</v>
      </c>
      <c r="B18" s="30" t="str">
        <f>'[1]11'!B16</f>
        <v>Trucuk</v>
      </c>
      <c r="C18" s="26" t="str">
        <f>'[1]11'!C16</f>
        <v>Puskesmas Trucuk I</v>
      </c>
      <c r="D18" s="27">
        <v>305</v>
      </c>
      <c r="E18" s="27">
        <v>303</v>
      </c>
      <c r="F18" s="28">
        <f t="shared" si="0"/>
        <v>99.344262295081961</v>
      </c>
      <c r="G18" s="27">
        <v>204</v>
      </c>
      <c r="H18" s="27">
        <v>204</v>
      </c>
      <c r="I18" s="29">
        <f t="shared" si="1"/>
        <v>100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25">
        <v>9</v>
      </c>
      <c r="B19" s="30" t="str">
        <f>'[1]11'!B17</f>
        <v>Trucuk</v>
      </c>
      <c r="C19" s="26" t="str">
        <f>'[1]11'!C17</f>
        <v>Puskesmas Trucuk II</v>
      </c>
      <c r="D19" s="27">
        <v>297</v>
      </c>
      <c r="E19" s="27">
        <v>297</v>
      </c>
      <c r="F19" s="28">
        <f t="shared" si="0"/>
        <v>100</v>
      </c>
      <c r="G19" s="27">
        <v>243</v>
      </c>
      <c r="H19" s="27">
        <v>233</v>
      </c>
      <c r="I19" s="29">
        <f t="shared" si="1"/>
        <v>95.884773662551439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25">
        <v>10</v>
      </c>
      <c r="B20" s="30" t="str">
        <f>'[1]11'!B18</f>
        <v>Kalikotes</v>
      </c>
      <c r="C20" s="26" t="str">
        <f>'[1]11'!C18</f>
        <v>Puskesmas Kalikotes</v>
      </c>
      <c r="D20" s="27">
        <v>286</v>
      </c>
      <c r="E20" s="27">
        <v>272</v>
      </c>
      <c r="F20" s="28">
        <f t="shared" si="0"/>
        <v>95.104895104895107</v>
      </c>
      <c r="G20" s="27">
        <v>248</v>
      </c>
      <c r="H20" s="27">
        <v>240</v>
      </c>
      <c r="I20" s="29">
        <f t="shared" si="1"/>
        <v>96.774193548387103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25">
        <v>11</v>
      </c>
      <c r="B21" s="30" t="str">
        <f>'[1]11'!B19</f>
        <v>Kebonarum</v>
      </c>
      <c r="C21" s="26" t="str">
        <f>'[1]11'!C19</f>
        <v>Puskesmas Kebonarum</v>
      </c>
      <c r="D21" s="27">
        <v>110</v>
      </c>
      <c r="E21" s="27">
        <v>109</v>
      </c>
      <c r="F21" s="28">
        <f t="shared" si="0"/>
        <v>99.090909090909093</v>
      </c>
      <c r="G21" s="27">
        <v>101</v>
      </c>
      <c r="H21" s="27">
        <v>96</v>
      </c>
      <c r="I21" s="29">
        <f t="shared" si="1"/>
        <v>95.049504950495049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25">
      <c r="A22" s="25">
        <v>12</v>
      </c>
      <c r="B22" s="30" t="str">
        <f>'[1]11'!B20</f>
        <v>Jogonalan</v>
      </c>
      <c r="C22" s="26" t="str">
        <f>'[1]11'!C20</f>
        <v>Puskesmas Jogonalan I</v>
      </c>
      <c r="D22" s="27">
        <v>241</v>
      </c>
      <c r="E22" s="27">
        <v>229</v>
      </c>
      <c r="F22" s="28">
        <f t="shared" si="0"/>
        <v>95.020746887966794</v>
      </c>
      <c r="G22" s="27">
        <v>217</v>
      </c>
      <c r="H22" s="27">
        <v>204</v>
      </c>
      <c r="I22" s="29">
        <f t="shared" si="1"/>
        <v>94.009216589861751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25">
      <c r="A23" s="25">
        <v>13</v>
      </c>
      <c r="B23" s="30" t="str">
        <f>'[1]11'!B21</f>
        <v>Jogonalan</v>
      </c>
      <c r="C23" s="26" t="str">
        <f>'[1]11'!C21</f>
        <v>Puskesmas Jogonalan II</v>
      </c>
      <c r="D23" s="27">
        <v>199</v>
      </c>
      <c r="E23" s="27">
        <v>199</v>
      </c>
      <c r="F23" s="28">
        <f t="shared" si="0"/>
        <v>100</v>
      </c>
      <c r="G23" s="27">
        <v>131</v>
      </c>
      <c r="H23" s="27">
        <v>130</v>
      </c>
      <c r="I23" s="29">
        <f t="shared" si="1"/>
        <v>99.236641221374043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25">
      <c r="A24" s="25">
        <v>14</v>
      </c>
      <c r="B24" s="30" t="str">
        <f>'[1]11'!B22</f>
        <v>Manisrenggo</v>
      </c>
      <c r="C24" s="26" t="str">
        <f>'[1]11'!C22</f>
        <v>Puskesmas Manisrenggo</v>
      </c>
      <c r="D24" s="27">
        <v>297</v>
      </c>
      <c r="E24" s="27">
        <v>293</v>
      </c>
      <c r="F24" s="28">
        <f t="shared" si="0"/>
        <v>98.653198653198643</v>
      </c>
      <c r="G24" s="27">
        <v>348</v>
      </c>
      <c r="H24" s="27">
        <v>339</v>
      </c>
      <c r="I24" s="29">
        <f t="shared" si="1"/>
        <v>97.41379310344827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5">
      <c r="A25" s="25">
        <v>15</v>
      </c>
      <c r="B25" s="30" t="str">
        <f>'[1]11'!B23</f>
        <v>Karangnongko</v>
      </c>
      <c r="C25" s="26" t="str">
        <f>'[1]11'!C23</f>
        <v>Puskesmas Karangnongko</v>
      </c>
      <c r="D25" s="27">
        <v>267</v>
      </c>
      <c r="E25" s="27">
        <v>263</v>
      </c>
      <c r="F25" s="28">
        <f t="shared" si="0"/>
        <v>98.50187265917603</v>
      </c>
      <c r="G25" s="27">
        <v>305</v>
      </c>
      <c r="H25" s="27">
        <v>302</v>
      </c>
      <c r="I25" s="29">
        <f t="shared" si="1"/>
        <v>99.016393442622956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25">
      <c r="A26" s="25">
        <v>16</v>
      </c>
      <c r="B26" s="30" t="str">
        <f>'[1]11'!B24</f>
        <v>Ngawen</v>
      </c>
      <c r="C26" s="26" t="str">
        <f>'[1]11'!C24</f>
        <v>Puskesmas Ngawen</v>
      </c>
      <c r="D26" s="27">
        <v>357</v>
      </c>
      <c r="E26" s="27">
        <v>344</v>
      </c>
      <c r="F26" s="28">
        <f t="shared" si="0"/>
        <v>96.358543417366946</v>
      </c>
      <c r="G26" s="27">
        <v>342</v>
      </c>
      <c r="H26" s="27">
        <v>310</v>
      </c>
      <c r="I26" s="29">
        <f t="shared" si="1"/>
        <v>90.643274853801174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25">
      <c r="A27" s="25">
        <v>17</v>
      </c>
      <c r="B27" s="30" t="str">
        <f>'[1]11'!B25</f>
        <v>Ceper</v>
      </c>
      <c r="C27" s="26" t="str">
        <f>'[1]11'!C25</f>
        <v>Puskesmas Ceper</v>
      </c>
      <c r="D27" s="27">
        <v>105</v>
      </c>
      <c r="E27" s="27">
        <v>104</v>
      </c>
      <c r="F27" s="28">
        <f t="shared" si="0"/>
        <v>99.047619047619051</v>
      </c>
      <c r="G27" s="27">
        <v>241</v>
      </c>
      <c r="H27" s="27">
        <v>238</v>
      </c>
      <c r="I27" s="29">
        <f t="shared" si="1"/>
        <v>98.755186721991706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25">
      <c r="A28" s="25">
        <v>18</v>
      </c>
      <c r="B28" s="30" t="str">
        <f>'[1]11'!B26</f>
        <v>Ceper</v>
      </c>
      <c r="C28" s="26" t="str">
        <f>'[1]11'!C26</f>
        <v>Puskesmas Jambukulon</v>
      </c>
      <c r="D28" s="27">
        <v>232</v>
      </c>
      <c r="E28" s="27">
        <v>222</v>
      </c>
      <c r="F28" s="28">
        <f t="shared" si="0"/>
        <v>95.689655172413794</v>
      </c>
      <c r="G28" s="27">
        <v>161</v>
      </c>
      <c r="H28" s="27">
        <v>143</v>
      </c>
      <c r="I28" s="29">
        <f t="shared" si="1"/>
        <v>88.81987577639751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25">
      <c r="A29" s="25">
        <v>19</v>
      </c>
      <c r="B29" s="30" t="str">
        <f>'[1]11'!B27</f>
        <v>Pedan</v>
      </c>
      <c r="C29" s="26" t="str">
        <f>'[1]11'!C27</f>
        <v>Puskesmas Pedan</v>
      </c>
      <c r="D29" s="27">
        <v>394</v>
      </c>
      <c r="E29" s="27">
        <v>366</v>
      </c>
      <c r="F29" s="28">
        <f t="shared" si="0"/>
        <v>92.89340101522842</v>
      </c>
      <c r="G29" s="27">
        <v>363</v>
      </c>
      <c r="H29" s="27">
        <v>347</v>
      </c>
      <c r="I29" s="29">
        <f t="shared" si="1"/>
        <v>95.592286501377416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25">
      <c r="A30" s="25">
        <v>20</v>
      </c>
      <c r="B30" s="30" t="str">
        <f>'[1]11'!B28</f>
        <v>Karangdowo</v>
      </c>
      <c r="C30" s="26" t="str">
        <f>'[1]11'!C28</f>
        <v>Puskesmas Karangdowo</v>
      </c>
      <c r="D30" s="27">
        <v>309</v>
      </c>
      <c r="E30" s="27">
        <v>295</v>
      </c>
      <c r="F30" s="28">
        <f t="shared" si="0"/>
        <v>95.469255663430417</v>
      </c>
      <c r="G30" s="27">
        <v>292</v>
      </c>
      <c r="H30" s="27">
        <v>280</v>
      </c>
      <c r="I30" s="29">
        <f t="shared" si="1"/>
        <v>95.890410958904098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25">
      <c r="A31" s="25">
        <v>21</v>
      </c>
      <c r="B31" s="30" t="str">
        <f>'[1]11'!B29</f>
        <v>Juwiring</v>
      </c>
      <c r="C31" s="26" t="str">
        <f>'[1]11'!C29</f>
        <v>Puskesmas Juwiring</v>
      </c>
      <c r="D31" s="27">
        <v>391</v>
      </c>
      <c r="E31" s="27">
        <v>383</v>
      </c>
      <c r="F31" s="28">
        <f t="shared" si="0"/>
        <v>97.953964194373398</v>
      </c>
      <c r="G31" s="27">
        <v>326</v>
      </c>
      <c r="H31" s="27">
        <v>325</v>
      </c>
      <c r="I31" s="29">
        <f t="shared" si="1"/>
        <v>99.693251533742327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25">
      <c r="A32" s="25">
        <v>22</v>
      </c>
      <c r="B32" s="30" t="str">
        <f>'[1]11'!B30</f>
        <v>Wonosari</v>
      </c>
      <c r="C32" s="26" t="str">
        <f>'[1]11'!C30</f>
        <v>Puskesmas Wonosari I</v>
      </c>
      <c r="D32" s="27">
        <v>221</v>
      </c>
      <c r="E32" s="27">
        <v>207</v>
      </c>
      <c r="F32" s="28">
        <f t="shared" si="0"/>
        <v>93.665158371040718</v>
      </c>
      <c r="G32" s="27">
        <v>246</v>
      </c>
      <c r="H32" s="27">
        <v>221</v>
      </c>
      <c r="I32" s="29">
        <f t="shared" si="1"/>
        <v>89.837398373983731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25">
      <c r="A33" s="25">
        <v>23</v>
      </c>
      <c r="B33" s="30" t="str">
        <f>'[1]11'!B31</f>
        <v>Wonosari</v>
      </c>
      <c r="C33" s="26" t="str">
        <f>'[1]11'!C31</f>
        <v>Puskesmas Wonosari II</v>
      </c>
      <c r="D33" s="27">
        <v>300</v>
      </c>
      <c r="E33" s="27">
        <v>294</v>
      </c>
      <c r="F33" s="28">
        <f t="shared" si="0"/>
        <v>98</v>
      </c>
      <c r="G33" s="27">
        <v>277</v>
      </c>
      <c r="H33" s="27">
        <v>277</v>
      </c>
      <c r="I33" s="29">
        <f t="shared" si="1"/>
        <v>100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25">
      <c r="A34" s="25">
        <v>24</v>
      </c>
      <c r="B34" s="30" t="str">
        <f>'[1]11'!B32</f>
        <v>Delanggu</v>
      </c>
      <c r="C34" s="26" t="str">
        <f>'[1]11'!C32</f>
        <v>Puskesmas Delanggu</v>
      </c>
      <c r="D34" s="27">
        <v>236</v>
      </c>
      <c r="E34" s="27">
        <v>224</v>
      </c>
      <c r="F34" s="28">
        <f t="shared" si="0"/>
        <v>94.915254237288138</v>
      </c>
      <c r="G34" s="27">
        <v>206</v>
      </c>
      <c r="H34" s="27">
        <v>134</v>
      </c>
      <c r="I34" s="29">
        <f t="shared" si="1"/>
        <v>65.048543689320397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25">
      <c r="A35" s="25">
        <v>25</v>
      </c>
      <c r="B35" s="30" t="str">
        <f>'[1]11'!B33</f>
        <v>Polanharjo</v>
      </c>
      <c r="C35" s="26" t="str">
        <f>'[1]11'!C33</f>
        <v>Puskesmas Polanharjo</v>
      </c>
      <c r="D35" s="27">
        <v>320</v>
      </c>
      <c r="E35" s="27">
        <v>265</v>
      </c>
      <c r="F35" s="28">
        <f t="shared" si="0"/>
        <v>82.8125</v>
      </c>
      <c r="G35" s="27">
        <v>295</v>
      </c>
      <c r="H35" s="27">
        <v>266</v>
      </c>
      <c r="I35" s="29">
        <f t="shared" si="1"/>
        <v>90.169491525423723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25">
      <c r="A36" s="25">
        <v>26</v>
      </c>
      <c r="B36" s="30" t="str">
        <f>'[1]11'!B34</f>
        <v>Karanganom</v>
      </c>
      <c r="C36" s="26" t="str">
        <f>'[1]11'!C34</f>
        <v>Puskesmas Karanganom</v>
      </c>
      <c r="D36" s="27">
        <v>408</v>
      </c>
      <c r="E36" s="27">
        <v>388</v>
      </c>
      <c r="F36" s="28">
        <f t="shared" si="0"/>
        <v>95.098039215686271</v>
      </c>
      <c r="G36" s="27">
        <v>362</v>
      </c>
      <c r="H36" s="27">
        <v>334</v>
      </c>
      <c r="I36" s="29">
        <f t="shared" si="1"/>
        <v>92.265193370165747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25">
      <c r="A37" s="25">
        <v>27</v>
      </c>
      <c r="B37" s="30" t="str">
        <f>'[1]11'!B35</f>
        <v>Tulung</v>
      </c>
      <c r="C37" s="26" t="str">
        <f>'[1]11'!C35</f>
        <v>Puskesmas Majegan</v>
      </c>
      <c r="D37" s="27">
        <v>221</v>
      </c>
      <c r="E37" s="27">
        <v>221</v>
      </c>
      <c r="F37" s="28">
        <f t="shared" si="0"/>
        <v>100</v>
      </c>
      <c r="G37" s="27">
        <v>197</v>
      </c>
      <c r="H37" s="27">
        <v>189</v>
      </c>
      <c r="I37" s="29">
        <f t="shared" si="1"/>
        <v>95.939086294416242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25">
      <c r="A38" s="25">
        <v>28</v>
      </c>
      <c r="B38" s="30" t="str">
        <f>'[1]11'!B36</f>
        <v>Tulung</v>
      </c>
      <c r="C38" s="26" t="str">
        <f>'[1]11'!C36</f>
        <v>Puskesmas Tulung</v>
      </c>
      <c r="D38" s="27">
        <v>243</v>
      </c>
      <c r="E38" s="27">
        <v>242</v>
      </c>
      <c r="F38" s="28">
        <f t="shared" si="0"/>
        <v>99.588477366255148</v>
      </c>
      <c r="G38" s="27">
        <v>247</v>
      </c>
      <c r="H38" s="27">
        <v>246</v>
      </c>
      <c r="I38" s="29">
        <f t="shared" si="1"/>
        <v>99.595141700404852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25">
      <c r="A39" s="25">
        <v>29</v>
      </c>
      <c r="B39" s="30" t="str">
        <f>'[1]11'!B37</f>
        <v>Jatinom</v>
      </c>
      <c r="C39" s="26" t="str">
        <f>'[1]11'!C37</f>
        <v>Puskesmas Jatinom</v>
      </c>
      <c r="D39" s="27">
        <v>166</v>
      </c>
      <c r="E39" s="27">
        <v>164</v>
      </c>
      <c r="F39" s="28">
        <f t="shared" si="0"/>
        <v>98.795180722891558</v>
      </c>
      <c r="G39" s="27">
        <v>224</v>
      </c>
      <c r="H39" s="27">
        <v>220</v>
      </c>
      <c r="I39" s="29">
        <f t="shared" si="1"/>
        <v>98.214285714285708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25">
      <c r="A40" s="25">
        <v>30</v>
      </c>
      <c r="B40" s="30" t="str">
        <f>'[1]11'!B38</f>
        <v>Jatinom</v>
      </c>
      <c r="C40" s="26" t="str">
        <f>'[1]11'!C38</f>
        <v>Puskesmas Kayumas</v>
      </c>
      <c r="D40" s="27">
        <v>292</v>
      </c>
      <c r="E40" s="27">
        <v>269</v>
      </c>
      <c r="F40" s="28">
        <f t="shared" si="0"/>
        <v>92.123287671232873</v>
      </c>
      <c r="G40" s="27">
        <v>181</v>
      </c>
      <c r="H40" s="27">
        <v>175</v>
      </c>
      <c r="I40" s="29">
        <f t="shared" si="1"/>
        <v>96.685082872928177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25">
      <c r="A41" s="25">
        <v>31</v>
      </c>
      <c r="B41" s="30" t="str">
        <f>'[1]11'!B39</f>
        <v>Kemalang</v>
      </c>
      <c r="C41" s="26" t="str">
        <f>'[1]11'!C39</f>
        <v>Puskesmas Kemalang</v>
      </c>
      <c r="D41" s="27">
        <v>343</v>
      </c>
      <c r="E41" s="27">
        <v>321</v>
      </c>
      <c r="F41" s="28">
        <f t="shared" si="0"/>
        <v>93.586005830903787</v>
      </c>
      <c r="G41" s="27">
        <v>273</v>
      </c>
      <c r="H41" s="27">
        <v>213</v>
      </c>
      <c r="I41" s="29">
        <f t="shared" si="1"/>
        <v>78.021978021978029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25">
      <c r="A42" s="25">
        <v>32</v>
      </c>
      <c r="B42" s="30" t="str">
        <f>'[1]11'!B40</f>
        <v xml:space="preserve">Klaten Selatan </v>
      </c>
      <c r="C42" s="26" t="str">
        <f>'[1]11'!C40</f>
        <v>Puskesmas Klaten Selatan</v>
      </c>
      <c r="D42" s="27">
        <v>331</v>
      </c>
      <c r="E42" s="27">
        <v>318</v>
      </c>
      <c r="F42" s="28">
        <f t="shared" si="0"/>
        <v>96.072507552870093</v>
      </c>
      <c r="G42" s="27">
        <v>298</v>
      </c>
      <c r="H42" s="27">
        <v>289</v>
      </c>
      <c r="I42" s="29">
        <f t="shared" si="1"/>
        <v>96.979865771812086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 x14ac:dyDescent="0.25">
      <c r="A43" s="25">
        <v>33</v>
      </c>
      <c r="B43" s="30" t="str">
        <f>'[1]11'!B41</f>
        <v>Klaten Tengah</v>
      </c>
      <c r="C43" s="26" t="str">
        <f>'[1]11'!C41</f>
        <v>Puskesmas Klaten Tengah</v>
      </c>
      <c r="D43" s="27">
        <v>251</v>
      </c>
      <c r="E43" s="27">
        <v>235</v>
      </c>
      <c r="F43" s="28">
        <f t="shared" si="0"/>
        <v>93.625498007968119</v>
      </c>
      <c r="G43" s="27">
        <v>231</v>
      </c>
      <c r="H43" s="27">
        <v>223</v>
      </c>
      <c r="I43" s="29">
        <f t="shared" si="1"/>
        <v>96.53679653679653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25">
      <c r="A44" s="25">
        <v>34</v>
      </c>
      <c r="B44" s="30" t="str">
        <f>'[1]11'!B42</f>
        <v>Klaten Utara</v>
      </c>
      <c r="C44" s="26" t="str">
        <f>'[1]11'!C42</f>
        <v>Puskesmas Klaten Utara</v>
      </c>
      <c r="D44" s="27">
        <v>305</v>
      </c>
      <c r="E44" s="27">
        <v>275</v>
      </c>
      <c r="F44" s="28">
        <f t="shared" si="0"/>
        <v>90.163934426229503</v>
      </c>
      <c r="G44" s="27">
        <v>183</v>
      </c>
      <c r="H44" s="27">
        <v>168</v>
      </c>
      <c r="I44" s="29">
        <f t="shared" si="1"/>
        <v>91.803278688524586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 x14ac:dyDescent="0.25">
      <c r="A45" s="31"/>
      <c r="B45" s="26"/>
      <c r="C45" s="26"/>
      <c r="D45" s="27"/>
      <c r="E45" s="27"/>
      <c r="F45" s="32"/>
      <c r="G45" s="27"/>
      <c r="H45" s="27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 thickBot="1" x14ac:dyDescent="0.3">
      <c r="A46" s="31"/>
      <c r="B46" s="26"/>
      <c r="C46" s="26"/>
      <c r="D46" s="27"/>
      <c r="E46" s="27"/>
      <c r="F46" s="32"/>
      <c r="G46" s="27"/>
      <c r="H46" s="27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thickBot="1" x14ac:dyDescent="0.3">
      <c r="A47" s="34"/>
      <c r="B47" s="35" t="s">
        <v>13</v>
      </c>
      <c r="C47" s="36"/>
      <c r="D47" s="37">
        <f>SUM(D11:D44)</f>
        <v>9076</v>
      </c>
      <c r="E47" s="37">
        <f>SUM(E11:E44)</f>
        <v>8659</v>
      </c>
      <c r="F47" s="38">
        <f>E47/D47*100</f>
        <v>95.405464962538559</v>
      </c>
      <c r="G47" s="37">
        <f>SUM(G11:G44)</f>
        <v>8252</v>
      </c>
      <c r="H47" s="37">
        <f>SUM(H11:H44)</f>
        <v>7708</v>
      </c>
      <c r="I47" s="39">
        <f>H47/G47*100</f>
        <v>93.407658749394088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" t="s">
        <v>14</v>
      </c>
      <c r="B49" s="41"/>
      <c r="C49" s="41"/>
      <c r="D49" s="41"/>
      <c r="E49" s="41"/>
      <c r="F49" s="41"/>
      <c r="G49" s="41"/>
      <c r="H49" s="41"/>
      <c r="I49" s="4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"/>
      <c r="B50" s="41"/>
      <c r="C50" s="41"/>
      <c r="D50" s="41"/>
      <c r="E50" s="41"/>
      <c r="F50" s="41"/>
      <c r="G50" s="41"/>
      <c r="H50" s="41"/>
      <c r="I50" s="4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2" t="s">
        <v>15</v>
      </c>
      <c r="B51" s="41"/>
      <c r="C51" s="41"/>
      <c r="D51" s="41"/>
      <c r="E51" s="41"/>
      <c r="F51" s="41"/>
      <c r="G51" s="41"/>
      <c r="H51" s="41"/>
      <c r="I51" s="4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5.75" customHeight="1" x14ac:dyDescent="0.25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5.75" customHeight="1" x14ac:dyDescent="0.25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5.75" customHeight="1" x14ac:dyDescent="0.2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5.75" customHeight="1" x14ac:dyDescent="0.25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5.75" customHeight="1" x14ac:dyDescent="0.25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5.75" customHeight="1" x14ac:dyDescent="0.25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5.75" customHeight="1" x14ac:dyDescent="0.25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5.75" customHeight="1" x14ac:dyDescent="0.25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5.75" customHeight="1" x14ac:dyDescent="0.25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5.75" customHeight="1" x14ac:dyDescent="0.25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5.75" customHeight="1" x14ac:dyDescent="0.25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5.75" customHeight="1" x14ac:dyDescent="0.25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5.75" customHeight="1" x14ac:dyDescent="0.2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5.75" customHeight="1" x14ac:dyDescent="0.25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5.75" customHeight="1" x14ac:dyDescent="0.25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5.75" customHeight="1" x14ac:dyDescent="0.25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5.75" customHeight="1" x14ac:dyDescent="0.25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5.75" customHeight="1" x14ac:dyDescent="0.25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5.75" customHeight="1" x14ac:dyDescent="0.25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5.75" customHeight="1" x14ac:dyDescent="0.25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5.75" customHeight="1" x14ac:dyDescent="0.25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5.75" customHeight="1" x14ac:dyDescent="0.25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5.75" customHeight="1" x14ac:dyDescent="0.2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5.75" customHeight="1" x14ac:dyDescent="0.25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5.75" customHeight="1" x14ac:dyDescent="0.25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5.75" customHeight="1" x14ac:dyDescent="0.25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5.75" customHeight="1" x14ac:dyDescent="0.25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5.75" customHeight="1" x14ac:dyDescent="0.25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5.75" customHeight="1" x14ac:dyDescent="0.25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5.75" customHeight="1" x14ac:dyDescent="0.25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5.75" customHeight="1" x14ac:dyDescent="0.25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5.75" customHeight="1" x14ac:dyDescent="0.25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5.75" customHeight="1" x14ac:dyDescent="0.2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5.75" customHeight="1" x14ac:dyDescent="0.25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5.75" customHeight="1" x14ac:dyDescent="0.25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5.75" customHeight="1" x14ac:dyDescent="0.25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5.75" customHeight="1" x14ac:dyDescent="0.25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5.75" customHeight="1" x14ac:dyDescent="0.25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5.75" customHeight="1" x14ac:dyDescent="0.25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5.75" customHeight="1" x14ac:dyDescent="0.25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5.75" customHeight="1" x14ac:dyDescent="0.25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5.75" customHeight="1" x14ac:dyDescent="0.25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5.75" customHeight="1" x14ac:dyDescent="0.2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5.75" customHeight="1" x14ac:dyDescent="0.25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5.75" customHeight="1" x14ac:dyDescent="0.25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5.75" customHeight="1" x14ac:dyDescent="0.25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5.75" customHeight="1" x14ac:dyDescent="0.25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5.75" customHeight="1" x14ac:dyDescent="0.25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5.75" customHeight="1" x14ac:dyDescent="0.25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5.75" customHeight="1" x14ac:dyDescent="0.25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5.75" customHeight="1" x14ac:dyDescent="0.25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5.75" customHeight="1" x14ac:dyDescent="0.25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5.75" customHeight="1" x14ac:dyDescent="0.2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5.75" customHeight="1" x14ac:dyDescent="0.25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5.75" customHeight="1" x14ac:dyDescent="0.25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5.75" customHeight="1" x14ac:dyDescent="0.25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5.75" customHeight="1" x14ac:dyDescent="0.25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5.75" customHeight="1" x14ac:dyDescent="0.25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5.75" customHeight="1" x14ac:dyDescent="0.25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5.75" customHeight="1" x14ac:dyDescent="0.25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5.75" customHeight="1" x14ac:dyDescent="0.25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5.75" customHeight="1" x14ac:dyDescent="0.25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5.75" customHeight="1" x14ac:dyDescent="0.2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5.75" customHeight="1" x14ac:dyDescent="0.25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5.75" customHeight="1" x14ac:dyDescent="0.25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5.75" customHeight="1" x14ac:dyDescent="0.25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5.75" customHeight="1" x14ac:dyDescent="0.25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5.75" customHeight="1" x14ac:dyDescent="0.25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5.75" customHeight="1" x14ac:dyDescent="0.25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5.75" customHeight="1" x14ac:dyDescent="0.25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5.75" customHeight="1" x14ac:dyDescent="0.25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5.75" customHeight="1" x14ac:dyDescent="0.25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5.75" customHeight="1" x14ac:dyDescent="0.2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5.75" customHeight="1" x14ac:dyDescent="0.25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5.75" customHeight="1" x14ac:dyDescent="0.25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5.75" customHeight="1" x14ac:dyDescent="0.25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5.75" customHeight="1" x14ac:dyDescent="0.25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5.75" customHeight="1" x14ac:dyDescent="0.25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5.75" customHeight="1" x14ac:dyDescent="0.25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5.75" customHeight="1" x14ac:dyDescent="0.25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5.75" customHeight="1" x14ac:dyDescent="0.25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5.75" customHeight="1" x14ac:dyDescent="0.25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5.75" customHeight="1" x14ac:dyDescent="0.2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5.75" customHeight="1" x14ac:dyDescent="0.25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5.75" customHeight="1" x14ac:dyDescent="0.25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5.75" customHeight="1" x14ac:dyDescent="0.25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5.75" customHeight="1" x14ac:dyDescent="0.25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5.75" customHeight="1" x14ac:dyDescent="0.25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5.75" customHeight="1" x14ac:dyDescent="0.25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5.75" customHeight="1" x14ac:dyDescent="0.25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5.75" customHeight="1" x14ac:dyDescent="0.25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5.75" customHeight="1" x14ac:dyDescent="0.25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5.75" customHeight="1" x14ac:dyDescent="0.2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5.75" customHeight="1" x14ac:dyDescent="0.25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5.75" customHeight="1" x14ac:dyDescent="0.25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5.75" customHeight="1" x14ac:dyDescent="0.25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5.75" customHeight="1" x14ac:dyDescent="0.25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5.75" customHeight="1" x14ac:dyDescent="0.25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5.75" customHeight="1" x14ac:dyDescent="0.25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5.75" customHeight="1" x14ac:dyDescent="0.25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5.75" customHeight="1" x14ac:dyDescent="0.25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5.75" customHeight="1" x14ac:dyDescent="0.25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5.75" customHeight="1" x14ac:dyDescent="0.2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5.75" customHeight="1" x14ac:dyDescent="0.25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5.75" customHeight="1" x14ac:dyDescent="0.25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5.75" customHeight="1" x14ac:dyDescent="0.25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5.75" customHeight="1" x14ac:dyDescent="0.25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5.75" customHeight="1" x14ac:dyDescent="0.25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5.75" customHeight="1" x14ac:dyDescent="0.25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5.75" customHeight="1" x14ac:dyDescent="0.25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5.75" customHeight="1" x14ac:dyDescent="0.25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5.75" customHeight="1" x14ac:dyDescent="0.25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5.75" customHeight="1" x14ac:dyDescent="0.2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5.75" customHeight="1" x14ac:dyDescent="0.25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5.75" customHeight="1" x14ac:dyDescent="0.25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5.75" customHeight="1" x14ac:dyDescent="0.25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5.75" customHeight="1" x14ac:dyDescent="0.25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5.75" customHeight="1" x14ac:dyDescent="0.25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5.75" customHeight="1" x14ac:dyDescent="0.25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5.75" customHeight="1" x14ac:dyDescent="0.25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5.75" customHeight="1" x14ac:dyDescent="0.25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5.75" customHeight="1" x14ac:dyDescent="0.25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5.75" customHeight="1" x14ac:dyDescent="0.2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5.75" customHeight="1" x14ac:dyDescent="0.25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5.75" customHeight="1" x14ac:dyDescent="0.25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5.75" customHeight="1" x14ac:dyDescent="0.25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5.75" customHeight="1" x14ac:dyDescent="0.25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5.75" customHeight="1" x14ac:dyDescent="0.25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5.75" customHeight="1" x14ac:dyDescent="0.25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5.75" customHeight="1" x14ac:dyDescent="0.25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5.75" customHeight="1" x14ac:dyDescent="0.25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5.75" customHeight="1" x14ac:dyDescent="0.25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5.75" customHeight="1" x14ac:dyDescent="0.2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5.75" customHeight="1" x14ac:dyDescent="0.25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5.75" customHeight="1" x14ac:dyDescent="0.25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5.75" customHeight="1" x14ac:dyDescent="0.25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5.75" customHeight="1" x14ac:dyDescent="0.25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5.75" customHeight="1" x14ac:dyDescent="0.25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5.75" customHeight="1" x14ac:dyDescent="0.25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5.75" customHeight="1" x14ac:dyDescent="0.25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5.75" customHeight="1" x14ac:dyDescent="0.25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5.75" customHeight="1" x14ac:dyDescent="0.25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5.75" customHeight="1" x14ac:dyDescent="0.2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5.75" customHeight="1" x14ac:dyDescent="0.25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5.75" customHeight="1" x14ac:dyDescent="0.25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5.75" customHeight="1" x14ac:dyDescent="0.25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5.75" customHeight="1" x14ac:dyDescent="0.25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5.75" customHeight="1" x14ac:dyDescent="0.25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5.75" customHeight="1" x14ac:dyDescent="0.25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5.75" customHeight="1" x14ac:dyDescent="0.25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5.75" customHeight="1" x14ac:dyDescent="0.25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5.75" customHeight="1" x14ac:dyDescent="0.25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5.75" customHeight="1" x14ac:dyDescent="0.2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5.75" customHeight="1" x14ac:dyDescent="0.25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5.75" customHeight="1" x14ac:dyDescent="0.25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5.75" customHeight="1" x14ac:dyDescent="0.25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5.75" customHeight="1" x14ac:dyDescent="0.25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5.75" customHeight="1" x14ac:dyDescent="0.25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5.75" customHeight="1" x14ac:dyDescent="0.25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5.75" customHeight="1" x14ac:dyDescent="0.25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5.75" customHeight="1" x14ac:dyDescent="0.25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5.75" customHeight="1" x14ac:dyDescent="0.25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5.75" customHeight="1" x14ac:dyDescent="0.2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5.75" customHeight="1" x14ac:dyDescent="0.25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5.75" customHeight="1" x14ac:dyDescent="0.25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5.75" customHeight="1" x14ac:dyDescent="0.25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5.75" customHeight="1" x14ac:dyDescent="0.25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5.75" customHeight="1" x14ac:dyDescent="0.25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5.75" customHeight="1" x14ac:dyDescent="0.25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5.75" customHeight="1" x14ac:dyDescent="0.25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5.75" customHeight="1" x14ac:dyDescent="0.25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5.75" customHeight="1" x14ac:dyDescent="0.25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5.75" customHeight="1" x14ac:dyDescent="0.2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5.75" customHeight="1" x14ac:dyDescent="0.25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5.75" customHeight="1" x14ac:dyDescent="0.25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5.75" customHeight="1" x14ac:dyDescent="0.25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5.75" customHeight="1" x14ac:dyDescent="0.25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5.75" customHeight="1" x14ac:dyDescent="0.25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5.75" customHeight="1" x14ac:dyDescent="0.25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5.75" customHeight="1" x14ac:dyDescent="0.25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5.75" customHeight="1" x14ac:dyDescent="0.25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5.75" customHeight="1" x14ac:dyDescent="0.25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5.75" customHeight="1" x14ac:dyDescent="0.2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5.75" customHeight="1" x14ac:dyDescent="0.25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5.75" customHeight="1" x14ac:dyDescent="0.25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5.75" customHeight="1" x14ac:dyDescent="0.25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5.75" customHeight="1" x14ac:dyDescent="0.25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5.75" customHeight="1" x14ac:dyDescent="0.25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5.75" customHeight="1" x14ac:dyDescent="0.25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5.75" customHeight="1" x14ac:dyDescent="0.25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5.75" customHeight="1" x14ac:dyDescent="0.25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5.75" customHeight="1" x14ac:dyDescent="0.25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5.75" customHeight="1" x14ac:dyDescent="0.2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5.75" customHeight="1" x14ac:dyDescent="0.25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5.75" customHeight="1" x14ac:dyDescent="0.25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5.75" customHeight="1" x14ac:dyDescent="0.25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5.75" customHeight="1" x14ac:dyDescent="0.25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5.75" customHeight="1" x14ac:dyDescent="0.25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5.75" customHeight="1" x14ac:dyDescent="0.25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5.75" customHeight="1" x14ac:dyDescent="0.25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5.75" customHeight="1" x14ac:dyDescent="0.25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5.75" customHeight="1" x14ac:dyDescent="0.25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5.75" customHeight="1" x14ac:dyDescent="0.2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5.75" customHeight="1" x14ac:dyDescent="0.25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5.75" customHeight="1" x14ac:dyDescent="0.25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5.75" customHeight="1" x14ac:dyDescent="0.25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5.75" customHeight="1" x14ac:dyDescent="0.25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5.75" customHeight="1" x14ac:dyDescent="0.25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5.75" customHeight="1" x14ac:dyDescent="0.25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5.75" customHeight="1" x14ac:dyDescent="0.25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5.75" customHeight="1" x14ac:dyDescent="0.25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5.75" customHeight="1" x14ac:dyDescent="0.25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5.75" customHeight="1" x14ac:dyDescent="0.2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5.75" customHeight="1" x14ac:dyDescent="0.25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5.75" customHeight="1" x14ac:dyDescent="0.25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5.75" customHeight="1" x14ac:dyDescent="0.25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5.75" customHeight="1" x14ac:dyDescent="0.25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5.75" customHeight="1" x14ac:dyDescent="0.25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5.75" customHeight="1" x14ac:dyDescent="0.25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5.75" customHeight="1" x14ac:dyDescent="0.25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5.75" customHeight="1" x14ac:dyDescent="0.25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5.75" customHeight="1" x14ac:dyDescent="0.25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5.75" customHeight="1" x14ac:dyDescent="0.2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5.75" customHeight="1" x14ac:dyDescent="0.25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5.75" customHeight="1" x14ac:dyDescent="0.25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5.75" customHeight="1" x14ac:dyDescent="0.25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5.75" customHeight="1" x14ac:dyDescent="0.25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5.75" customHeight="1" x14ac:dyDescent="0.25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5.75" customHeight="1" x14ac:dyDescent="0.25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5.75" customHeight="1" x14ac:dyDescent="0.25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5.75" customHeight="1" x14ac:dyDescent="0.25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5.75" customHeight="1" x14ac:dyDescent="0.25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5.75" customHeight="1" x14ac:dyDescent="0.2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5.75" customHeight="1" x14ac:dyDescent="0.25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5.75" customHeight="1" x14ac:dyDescent="0.25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5.75" customHeight="1" x14ac:dyDescent="0.25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5.75" customHeight="1" x14ac:dyDescent="0.25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5.75" customHeight="1" x14ac:dyDescent="0.25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5.75" customHeight="1" x14ac:dyDescent="0.25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5.75" customHeight="1" x14ac:dyDescent="0.25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5.75" customHeight="1" x14ac:dyDescent="0.25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5.75" customHeight="1" x14ac:dyDescent="0.25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5.75" customHeight="1" x14ac:dyDescent="0.2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5.75" customHeight="1" x14ac:dyDescent="0.25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5.75" customHeight="1" x14ac:dyDescent="0.25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5.75" customHeight="1" x14ac:dyDescent="0.25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5.75" customHeight="1" x14ac:dyDescent="0.25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5.75" customHeight="1" x14ac:dyDescent="0.25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5.75" customHeight="1" x14ac:dyDescent="0.25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5.75" customHeight="1" x14ac:dyDescent="0.25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5.75" customHeight="1" x14ac:dyDescent="0.25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5.75" customHeight="1" x14ac:dyDescent="0.25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5.75" customHeight="1" x14ac:dyDescent="0.2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5.75" customHeight="1" x14ac:dyDescent="0.25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5.75" customHeight="1" x14ac:dyDescent="0.25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5.75" customHeight="1" x14ac:dyDescent="0.25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5.75" customHeight="1" x14ac:dyDescent="0.25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5.75" customHeight="1" x14ac:dyDescent="0.25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5.75" customHeight="1" x14ac:dyDescent="0.25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5.75" customHeight="1" x14ac:dyDescent="0.25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5.75" customHeight="1" x14ac:dyDescent="0.25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5.75" customHeight="1" x14ac:dyDescent="0.25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5.75" customHeight="1" x14ac:dyDescent="0.2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5.75" customHeight="1" x14ac:dyDescent="0.25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5.75" customHeight="1" x14ac:dyDescent="0.25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5.75" customHeight="1" x14ac:dyDescent="0.25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5.75" customHeight="1" x14ac:dyDescent="0.25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5.75" customHeight="1" x14ac:dyDescent="0.25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5.75" customHeight="1" x14ac:dyDescent="0.25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5.75" customHeight="1" x14ac:dyDescent="0.25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5.75" customHeight="1" x14ac:dyDescent="0.25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5.75" customHeight="1" x14ac:dyDescent="0.25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5.75" customHeight="1" x14ac:dyDescent="0.2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5.75" customHeight="1" x14ac:dyDescent="0.25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5.75" customHeight="1" x14ac:dyDescent="0.25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5.75" customHeight="1" x14ac:dyDescent="0.25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5.75" customHeight="1" x14ac:dyDescent="0.25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5.75" customHeight="1" x14ac:dyDescent="0.25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5.75" customHeight="1" x14ac:dyDescent="0.25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5.75" customHeight="1" x14ac:dyDescent="0.25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5.75" customHeight="1" x14ac:dyDescent="0.25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5.75" customHeight="1" x14ac:dyDescent="0.25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5.75" customHeight="1" x14ac:dyDescent="0.2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5.75" customHeight="1" x14ac:dyDescent="0.25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5.75" customHeight="1" x14ac:dyDescent="0.25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5.75" customHeight="1" x14ac:dyDescent="0.25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5.75" customHeight="1" x14ac:dyDescent="0.25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5.75" customHeight="1" x14ac:dyDescent="0.25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5.75" customHeight="1" x14ac:dyDescent="0.25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5.75" customHeight="1" x14ac:dyDescent="0.25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5.75" customHeight="1" x14ac:dyDescent="0.25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5.75" customHeight="1" x14ac:dyDescent="0.25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5.75" customHeight="1" x14ac:dyDescent="0.2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5.75" customHeight="1" x14ac:dyDescent="0.25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5.75" customHeight="1" x14ac:dyDescent="0.25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5.75" customHeight="1" x14ac:dyDescent="0.25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5.75" customHeight="1" x14ac:dyDescent="0.25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5.75" customHeight="1" x14ac:dyDescent="0.25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5.75" customHeight="1" x14ac:dyDescent="0.25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5.75" customHeight="1" x14ac:dyDescent="0.25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5.75" customHeight="1" x14ac:dyDescent="0.25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5.75" customHeight="1" x14ac:dyDescent="0.25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5.75" customHeight="1" x14ac:dyDescent="0.2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5.75" customHeight="1" x14ac:dyDescent="0.25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5.75" customHeight="1" x14ac:dyDescent="0.25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5.75" customHeight="1" x14ac:dyDescent="0.25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5.75" customHeight="1" x14ac:dyDescent="0.25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5.75" customHeight="1" x14ac:dyDescent="0.25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5.75" customHeight="1" x14ac:dyDescent="0.25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5.75" customHeight="1" x14ac:dyDescent="0.25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5.75" customHeight="1" x14ac:dyDescent="0.25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5.75" customHeight="1" x14ac:dyDescent="0.25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5.75" customHeight="1" x14ac:dyDescent="0.2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5.75" customHeight="1" x14ac:dyDescent="0.25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5.75" customHeight="1" x14ac:dyDescent="0.25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5.75" customHeight="1" x14ac:dyDescent="0.25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5.75" customHeight="1" x14ac:dyDescent="0.25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5.75" customHeight="1" x14ac:dyDescent="0.25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5.75" customHeight="1" x14ac:dyDescent="0.25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5.75" customHeight="1" x14ac:dyDescent="0.25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5.75" customHeight="1" x14ac:dyDescent="0.25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5.75" customHeight="1" x14ac:dyDescent="0.25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5.75" customHeight="1" x14ac:dyDescent="0.2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5.75" customHeight="1" x14ac:dyDescent="0.25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5.75" customHeight="1" x14ac:dyDescent="0.25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5.75" customHeight="1" x14ac:dyDescent="0.25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5.75" customHeight="1" x14ac:dyDescent="0.25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5.75" customHeight="1" x14ac:dyDescent="0.25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5.75" customHeight="1" x14ac:dyDescent="0.25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5.75" customHeight="1" x14ac:dyDescent="0.25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5.75" customHeight="1" x14ac:dyDescent="0.25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5.75" customHeight="1" x14ac:dyDescent="0.25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5.75" customHeight="1" x14ac:dyDescent="0.2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5.75" customHeight="1" x14ac:dyDescent="0.25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5.75" customHeight="1" x14ac:dyDescent="0.25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5.75" customHeight="1" x14ac:dyDescent="0.25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5.75" customHeight="1" x14ac:dyDescent="0.25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5.75" customHeight="1" x14ac:dyDescent="0.25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5.75" customHeight="1" x14ac:dyDescent="0.25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5.75" customHeight="1" x14ac:dyDescent="0.25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5.75" customHeight="1" x14ac:dyDescent="0.25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5.75" customHeight="1" x14ac:dyDescent="0.25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5.75" customHeight="1" x14ac:dyDescent="0.2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5.75" customHeight="1" x14ac:dyDescent="0.25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5.75" customHeight="1" x14ac:dyDescent="0.25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5.75" customHeight="1" x14ac:dyDescent="0.25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5.75" customHeight="1" x14ac:dyDescent="0.25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5.75" customHeight="1" x14ac:dyDescent="0.25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5.75" customHeight="1" x14ac:dyDescent="0.25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5.75" customHeight="1" x14ac:dyDescent="0.25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5.75" customHeight="1" x14ac:dyDescent="0.25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5.75" customHeight="1" x14ac:dyDescent="0.25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5.75" customHeight="1" x14ac:dyDescent="0.2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5.75" customHeight="1" x14ac:dyDescent="0.25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5.75" customHeight="1" x14ac:dyDescent="0.25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5.75" customHeight="1" x14ac:dyDescent="0.25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5.75" customHeight="1" x14ac:dyDescent="0.25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5.75" customHeight="1" x14ac:dyDescent="0.25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5.75" customHeight="1" x14ac:dyDescent="0.25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5.75" customHeight="1" x14ac:dyDescent="0.25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5.75" customHeight="1" x14ac:dyDescent="0.25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5.75" customHeight="1" x14ac:dyDescent="0.25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5.75" customHeight="1" x14ac:dyDescent="0.2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5.75" customHeight="1" x14ac:dyDescent="0.25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5.75" customHeight="1" x14ac:dyDescent="0.25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5.75" customHeight="1" x14ac:dyDescent="0.25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5.75" customHeight="1" x14ac:dyDescent="0.25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5.75" customHeight="1" x14ac:dyDescent="0.25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5.75" customHeight="1" x14ac:dyDescent="0.25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5.75" customHeight="1" x14ac:dyDescent="0.25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5.75" customHeight="1" x14ac:dyDescent="0.25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5.75" customHeight="1" x14ac:dyDescent="0.25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5.75" customHeight="1" x14ac:dyDescent="0.2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5.75" customHeight="1" x14ac:dyDescent="0.25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5.75" customHeight="1" x14ac:dyDescent="0.25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5.75" customHeight="1" x14ac:dyDescent="0.25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5.75" customHeight="1" x14ac:dyDescent="0.25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5.75" customHeight="1" x14ac:dyDescent="0.25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5.75" customHeight="1" x14ac:dyDescent="0.25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5.75" customHeight="1" x14ac:dyDescent="0.25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5.75" customHeight="1" x14ac:dyDescent="0.25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5.75" customHeight="1" x14ac:dyDescent="0.25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5.75" customHeight="1" x14ac:dyDescent="0.2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5.75" customHeight="1" x14ac:dyDescent="0.25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5.75" customHeight="1" x14ac:dyDescent="0.25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5.75" customHeight="1" x14ac:dyDescent="0.25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5.75" customHeight="1" x14ac:dyDescent="0.25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5.75" customHeight="1" x14ac:dyDescent="0.25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5.75" customHeight="1" x14ac:dyDescent="0.25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5.75" customHeight="1" x14ac:dyDescent="0.25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5.75" customHeight="1" x14ac:dyDescent="0.25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5.75" customHeight="1" x14ac:dyDescent="0.25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5.75" customHeight="1" x14ac:dyDescent="0.2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5.75" customHeight="1" x14ac:dyDescent="0.25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5.75" customHeight="1" x14ac:dyDescent="0.25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5.75" customHeight="1" x14ac:dyDescent="0.25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5.75" customHeight="1" x14ac:dyDescent="0.25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5.75" customHeight="1" x14ac:dyDescent="0.25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5.75" customHeight="1" x14ac:dyDescent="0.25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5.75" customHeight="1" x14ac:dyDescent="0.25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5.75" customHeight="1" x14ac:dyDescent="0.25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5.75" customHeight="1" x14ac:dyDescent="0.25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5.75" customHeight="1" x14ac:dyDescent="0.2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5.75" customHeight="1" x14ac:dyDescent="0.25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5.75" customHeight="1" x14ac:dyDescent="0.25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5.75" customHeight="1" x14ac:dyDescent="0.25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5.75" customHeight="1" x14ac:dyDescent="0.25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5.75" customHeight="1" x14ac:dyDescent="0.25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5.75" customHeight="1" x14ac:dyDescent="0.25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5.75" customHeight="1" x14ac:dyDescent="0.25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5.75" customHeight="1" x14ac:dyDescent="0.25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5.75" customHeight="1" x14ac:dyDescent="0.25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5.75" customHeight="1" x14ac:dyDescent="0.2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5.75" customHeight="1" x14ac:dyDescent="0.25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5.75" customHeight="1" x14ac:dyDescent="0.25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5.75" customHeight="1" x14ac:dyDescent="0.25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5.75" customHeight="1" x14ac:dyDescent="0.25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5.75" customHeight="1" x14ac:dyDescent="0.25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5.75" customHeight="1" x14ac:dyDescent="0.25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5.75" customHeight="1" x14ac:dyDescent="0.25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5.75" customHeight="1" x14ac:dyDescent="0.25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5.75" customHeight="1" x14ac:dyDescent="0.25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5.75" customHeight="1" x14ac:dyDescent="0.2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5.75" customHeight="1" x14ac:dyDescent="0.25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5.75" customHeight="1" x14ac:dyDescent="0.25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5.75" customHeight="1" x14ac:dyDescent="0.25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5.75" customHeight="1" x14ac:dyDescent="0.25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5.75" customHeight="1" x14ac:dyDescent="0.25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5.75" customHeight="1" x14ac:dyDescent="0.25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5.75" customHeight="1" x14ac:dyDescent="0.25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5.75" customHeight="1" x14ac:dyDescent="0.25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5.75" customHeight="1" x14ac:dyDescent="0.25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5.75" customHeight="1" x14ac:dyDescent="0.2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5.75" customHeight="1" x14ac:dyDescent="0.25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5.75" customHeight="1" x14ac:dyDescent="0.25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5.75" customHeight="1" x14ac:dyDescent="0.25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5.75" customHeight="1" x14ac:dyDescent="0.25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5.75" customHeight="1" x14ac:dyDescent="0.25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5.75" customHeight="1" x14ac:dyDescent="0.25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5.75" customHeight="1" x14ac:dyDescent="0.25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5.75" customHeight="1" x14ac:dyDescent="0.25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5.75" customHeight="1" x14ac:dyDescent="0.25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5.75" customHeight="1" x14ac:dyDescent="0.2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5.75" customHeight="1" x14ac:dyDescent="0.25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5.75" customHeight="1" x14ac:dyDescent="0.25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5.75" customHeight="1" x14ac:dyDescent="0.25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5.75" customHeight="1" x14ac:dyDescent="0.25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5.75" customHeight="1" x14ac:dyDescent="0.25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5.75" customHeight="1" x14ac:dyDescent="0.25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5.75" customHeight="1" x14ac:dyDescent="0.25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5.75" customHeight="1" x14ac:dyDescent="0.25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5.75" customHeight="1" x14ac:dyDescent="0.25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5.75" customHeight="1" x14ac:dyDescent="0.2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5.75" customHeight="1" x14ac:dyDescent="0.25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5.75" customHeight="1" x14ac:dyDescent="0.25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5.75" customHeight="1" x14ac:dyDescent="0.25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5.75" customHeight="1" x14ac:dyDescent="0.25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5.75" customHeight="1" x14ac:dyDescent="0.25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5.75" customHeight="1" x14ac:dyDescent="0.25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5.75" customHeight="1" x14ac:dyDescent="0.25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5.75" customHeight="1" x14ac:dyDescent="0.25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5.75" customHeight="1" x14ac:dyDescent="0.25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5.75" customHeight="1" x14ac:dyDescent="0.2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5.75" customHeight="1" x14ac:dyDescent="0.25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5.75" customHeight="1" x14ac:dyDescent="0.25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5.75" customHeight="1" x14ac:dyDescent="0.25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5.75" customHeight="1" x14ac:dyDescent="0.25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5.75" customHeight="1" x14ac:dyDescent="0.25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5.75" customHeight="1" x14ac:dyDescent="0.25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5.75" customHeight="1" x14ac:dyDescent="0.25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5.75" customHeight="1" x14ac:dyDescent="0.25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5.75" customHeight="1" x14ac:dyDescent="0.25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5.75" customHeight="1" x14ac:dyDescent="0.2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5.75" customHeight="1" x14ac:dyDescent="0.25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5.75" customHeight="1" x14ac:dyDescent="0.25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5.75" customHeight="1" x14ac:dyDescent="0.25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5.75" customHeight="1" x14ac:dyDescent="0.25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5.75" customHeight="1" x14ac:dyDescent="0.25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5.75" customHeight="1" x14ac:dyDescent="0.25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5.75" customHeight="1" x14ac:dyDescent="0.25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5.75" customHeight="1" x14ac:dyDescent="0.25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5.75" customHeight="1" x14ac:dyDescent="0.25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5.75" customHeight="1" x14ac:dyDescent="0.2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5.75" customHeight="1" x14ac:dyDescent="0.25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5.75" customHeight="1" x14ac:dyDescent="0.25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5.75" customHeight="1" x14ac:dyDescent="0.25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5.75" customHeight="1" x14ac:dyDescent="0.25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5.75" customHeight="1" x14ac:dyDescent="0.25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5.75" customHeight="1" x14ac:dyDescent="0.25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5.75" customHeight="1" x14ac:dyDescent="0.25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5.75" customHeight="1" x14ac:dyDescent="0.25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5.75" customHeight="1" x14ac:dyDescent="0.25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5.75" customHeight="1" x14ac:dyDescent="0.2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5.75" customHeight="1" x14ac:dyDescent="0.25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5.75" customHeight="1" x14ac:dyDescent="0.25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5.75" customHeight="1" x14ac:dyDescent="0.25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5.75" customHeight="1" x14ac:dyDescent="0.25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5.75" customHeight="1" x14ac:dyDescent="0.25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5.75" customHeight="1" x14ac:dyDescent="0.25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5.75" customHeight="1" x14ac:dyDescent="0.25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5.75" customHeight="1" x14ac:dyDescent="0.25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5.75" customHeight="1" x14ac:dyDescent="0.25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5.75" customHeight="1" x14ac:dyDescent="0.2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5.75" customHeight="1" x14ac:dyDescent="0.25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5.75" customHeight="1" x14ac:dyDescent="0.25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5.75" customHeight="1" x14ac:dyDescent="0.25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5.75" customHeight="1" x14ac:dyDescent="0.25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5.75" customHeight="1" x14ac:dyDescent="0.25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5.75" customHeight="1" x14ac:dyDescent="0.25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5.75" customHeight="1" x14ac:dyDescent="0.25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5.75" customHeight="1" x14ac:dyDescent="0.25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5.75" customHeight="1" x14ac:dyDescent="0.25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5.75" customHeight="1" x14ac:dyDescent="0.2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5.75" customHeight="1" x14ac:dyDescent="0.25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5.75" customHeight="1" x14ac:dyDescent="0.25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5.75" customHeight="1" x14ac:dyDescent="0.25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5.75" customHeight="1" x14ac:dyDescent="0.25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5.75" customHeight="1" x14ac:dyDescent="0.25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5.75" customHeight="1" x14ac:dyDescent="0.25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5.75" customHeight="1" x14ac:dyDescent="0.25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5.75" customHeight="1" x14ac:dyDescent="0.25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5.75" customHeight="1" x14ac:dyDescent="0.25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5.75" customHeight="1" x14ac:dyDescent="0.2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5.75" customHeight="1" x14ac:dyDescent="0.25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5.75" customHeight="1" x14ac:dyDescent="0.25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5.75" customHeight="1" x14ac:dyDescent="0.25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5.75" customHeight="1" x14ac:dyDescent="0.25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5.75" customHeight="1" x14ac:dyDescent="0.25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5.75" customHeight="1" x14ac:dyDescent="0.25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5.75" customHeight="1" x14ac:dyDescent="0.25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5.75" customHeight="1" x14ac:dyDescent="0.25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5.75" customHeight="1" x14ac:dyDescent="0.25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5.75" customHeight="1" x14ac:dyDescent="0.2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5.75" customHeight="1" x14ac:dyDescent="0.25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5.75" customHeight="1" x14ac:dyDescent="0.25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5.75" customHeight="1" x14ac:dyDescent="0.25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5.75" customHeight="1" x14ac:dyDescent="0.25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5.75" customHeight="1" x14ac:dyDescent="0.25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5.75" customHeight="1" x14ac:dyDescent="0.25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5.75" customHeight="1" x14ac:dyDescent="0.25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5.75" customHeight="1" x14ac:dyDescent="0.25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5.75" customHeight="1" x14ac:dyDescent="0.25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5.75" customHeight="1" x14ac:dyDescent="0.2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5.75" customHeight="1" x14ac:dyDescent="0.25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5.75" customHeight="1" x14ac:dyDescent="0.25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5.75" customHeight="1" x14ac:dyDescent="0.25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5.75" customHeight="1" x14ac:dyDescent="0.25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5.75" customHeight="1" x14ac:dyDescent="0.25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5.75" customHeight="1" x14ac:dyDescent="0.25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5.75" customHeight="1" x14ac:dyDescent="0.25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5.75" customHeight="1" x14ac:dyDescent="0.25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5.75" customHeight="1" x14ac:dyDescent="0.25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5.75" customHeight="1" x14ac:dyDescent="0.2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5.75" customHeight="1" x14ac:dyDescent="0.25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5.75" customHeight="1" x14ac:dyDescent="0.25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5.75" customHeight="1" x14ac:dyDescent="0.25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5.75" customHeight="1" x14ac:dyDescent="0.25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5.75" customHeight="1" x14ac:dyDescent="0.25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5.75" customHeight="1" x14ac:dyDescent="0.25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5.75" customHeight="1" x14ac:dyDescent="0.25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5.75" customHeight="1" x14ac:dyDescent="0.25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5.75" customHeight="1" x14ac:dyDescent="0.25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5.75" customHeight="1" x14ac:dyDescent="0.2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5.75" customHeight="1" x14ac:dyDescent="0.25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5.75" customHeight="1" x14ac:dyDescent="0.25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5.75" customHeight="1" x14ac:dyDescent="0.25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5.75" customHeight="1" x14ac:dyDescent="0.25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5.75" customHeight="1" x14ac:dyDescent="0.25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5.75" customHeight="1" x14ac:dyDescent="0.25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5.75" customHeight="1" x14ac:dyDescent="0.25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5.75" customHeight="1" x14ac:dyDescent="0.25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5.75" customHeight="1" x14ac:dyDescent="0.25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5.75" customHeight="1" x14ac:dyDescent="0.2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5.75" customHeight="1" x14ac:dyDescent="0.25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5.75" customHeight="1" x14ac:dyDescent="0.25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5.75" customHeight="1" x14ac:dyDescent="0.25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5.75" customHeight="1" x14ac:dyDescent="0.25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5.75" customHeight="1" x14ac:dyDescent="0.25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5.75" customHeight="1" x14ac:dyDescent="0.25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5.75" customHeight="1" x14ac:dyDescent="0.25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5.75" customHeight="1" x14ac:dyDescent="0.25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5.75" customHeight="1" x14ac:dyDescent="0.25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5.75" customHeight="1" x14ac:dyDescent="0.2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5.75" customHeight="1" x14ac:dyDescent="0.25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5.75" customHeight="1" x14ac:dyDescent="0.25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5.75" customHeight="1" x14ac:dyDescent="0.25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5.75" customHeight="1" x14ac:dyDescent="0.25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5.75" customHeight="1" x14ac:dyDescent="0.25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5.75" customHeight="1" x14ac:dyDescent="0.25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5.75" customHeight="1" x14ac:dyDescent="0.25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5.75" customHeight="1" x14ac:dyDescent="0.25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5.75" customHeight="1" x14ac:dyDescent="0.25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5.75" customHeight="1" x14ac:dyDescent="0.2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5.75" customHeight="1" x14ac:dyDescent="0.25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5.75" customHeight="1" x14ac:dyDescent="0.25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5.75" customHeight="1" x14ac:dyDescent="0.25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5.75" customHeight="1" x14ac:dyDescent="0.25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5.75" customHeight="1" x14ac:dyDescent="0.25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5.75" customHeight="1" x14ac:dyDescent="0.25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5.75" customHeight="1" x14ac:dyDescent="0.25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5.75" customHeight="1" x14ac:dyDescent="0.25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5.75" customHeight="1" x14ac:dyDescent="0.25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5.75" customHeight="1" x14ac:dyDescent="0.2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5.75" customHeight="1" x14ac:dyDescent="0.25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5.75" customHeight="1" x14ac:dyDescent="0.25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5.75" customHeight="1" x14ac:dyDescent="0.25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5.75" customHeight="1" x14ac:dyDescent="0.25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5.75" customHeight="1" x14ac:dyDescent="0.25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5.75" customHeight="1" x14ac:dyDescent="0.25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5.75" customHeight="1" x14ac:dyDescent="0.25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5.75" customHeight="1" x14ac:dyDescent="0.25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5.75" customHeight="1" x14ac:dyDescent="0.25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5.75" customHeight="1" x14ac:dyDescent="0.2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5.75" customHeight="1" x14ac:dyDescent="0.25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5.75" customHeight="1" x14ac:dyDescent="0.25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5.75" customHeight="1" x14ac:dyDescent="0.25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5.75" customHeight="1" x14ac:dyDescent="0.25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5.75" customHeight="1" x14ac:dyDescent="0.25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5.75" customHeight="1" x14ac:dyDescent="0.25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5.75" customHeight="1" x14ac:dyDescent="0.25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5.75" customHeight="1" x14ac:dyDescent="0.25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5.75" customHeight="1" x14ac:dyDescent="0.25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5.75" customHeight="1" x14ac:dyDescent="0.2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5.75" customHeight="1" x14ac:dyDescent="0.25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5.75" customHeight="1" x14ac:dyDescent="0.25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5.75" customHeight="1" x14ac:dyDescent="0.25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5.75" customHeight="1" x14ac:dyDescent="0.25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5.75" customHeight="1" x14ac:dyDescent="0.25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5.75" customHeight="1" x14ac:dyDescent="0.25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5.75" customHeight="1" x14ac:dyDescent="0.25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5.75" customHeight="1" x14ac:dyDescent="0.25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5.75" customHeight="1" x14ac:dyDescent="0.25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5.75" customHeight="1" x14ac:dyDescent="0.2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5.75" customHeight="1" x14ac:dyDescent="0.25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5.75" customHeight="1" x14ac:dyDescent="0.25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5.75" customHeight="1" x14ac:dyDescent="0.25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5.75" customHeight="1" x14ac:dyDescent="0.25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5.75" customHeight="1" x14ac:dyDescent="0.25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5.75" customHeight="1" x14ac:dyDescent="0.25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5.75" customHeight="1" x14ac:dyDescent="0.25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5.75" customHeight="1" x14ac:dyDescent="0.25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5.75" customHeight="1" x14ac:dyDescent="0.25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5.75" customHeight="1" x14ac:dyDescent="0.2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5.75" customHeight="1" x14ac:dyDescent="0.25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5.75" customHeight="1" x14ac:dyDescent="0.25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5.75" customHeight="1" x14ac:dyDescent="0.25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5.75" customHeight="1" x14ac:dyDescent="0.25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5.75" customHeight="1" x14ac:dyDescent="0.25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5.75" customHeight="1" x14ac:dyDescent="0.25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5.75" customHeight="1" x14ac:dyDescent="0.25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5.75" customHeight="1" x14ac:dyDescent="0.25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5.75" customHeight="1" x14ac:dyDescent="0.25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5.75" customHeight="1" x14ac:dyDescent="0.25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5.75" customHeight="1" x14ac:dyDescent="0.25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5.75" customHeight="1" x14ac:dyDescent="0.25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5.75" customHeight="1" x14ac:dyDescent="0.25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5.75" customHeight="1" x14ac:dyDescent="0.25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5.75" customHeight="1" x14ac:dyDescent="0.25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5.75" customHeight="1" x14ac:dyDescent="0.25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5.75" customHeight="1" x14ac:dyDescent="0.25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5.75" customHeight="1" x14ac:dyDescent="0.25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5.75" customHeight="1" x14ac:dyDescent="0.25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5.75" customHeight="1" x14ac:dyDescent="0.25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5.75" customHeight="1" x14ac:dyDescent="0.25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5.75" customHeight="1" x14ac:dyDescent="0.25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5.75" customHeight="1" x14ac:dyDescent="0.25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5.75" customHeight="1" x14ac:dyDescent="0.25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5.75" customHeight="1" x14ac:dyDescent="0.25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5.75" customHeight="1" x14ac:dyDescent="0.25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5.75" customHeight="1" x14ac:dyDescent="0.25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5.75" customHeight="1" x14ac:dyDescent="0.25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5.75" customHeight="1" x14ac:dyDescent="0.25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5.75" customHeight="1" x14ac:dyDescent="0.25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5.75" customHeight="1" x14ac:dyDescent="0.25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5.75" customHeight="1" x14ac:dyDescent="0.25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5.75" customHeight="1" x14ac:dyDescent="0.25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5.75" customHeight="1" x14ac:dyDescent="0.25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5.75" customHeight="1" x14ac:dyDescent="0.25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5.75" customHeight="1" x14ac:dyDescent="0.25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5.75" customHeight="1" x14ac:dyDescent="0.25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5.75" customHeight="1" x14ac:dyDescent="0.25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5.75" customHeight="1" x14ac:dyDescent="0.25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5.75" customHeight="1" x14ac:dyDescent="0.25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5.75" customHeight="1" x14ac:dyDescent="0.25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5.75" customHeight="1" x14ac:dyDescent="0.25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5.75" customHeight="1" x14ac:dyDescent="0.25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5.75" customHeight="1" x14ac:dyDescent="0.25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5.75" customHeight="1" x14ac:dyDescent="0.25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5.75" customHeight="1" x14ac:dyDescent="0.25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5.75" customHeight="1" x14ac:dyDescent="0.25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5.75" customHeight="1" x14ac:dyDescent="0.25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5.75" customHeight="1" x14ac:dyDescent="0.25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5.75" customHeight="1" x14ac:dyDescent="0.25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5.75" customHeight="1" x14ac:dyDescent="0.25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5.75" customHeight="1" x14ac:dyDescent="0.25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5.75" customHeight="1" x14ac:dyDescent="0.25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5.75" customHeight="1" x14ac:dyDescent="0.25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5.75" customHeight="1" x14ac:dyDescent="0.25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5.75" customHeight="1" x14ac:dyDescent="0.25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5.75" customHeight="1" x14ac:dyDescent="0.25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5.75" customHeight="1" x14ac:dyDescent="0.25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5.75" customHeight="1" x14ac:dyDescent="0.25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5.75" customHeight="1" x14ac:dyDescent="0.2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5.75" customHeight="1" x14ac:dyDescent="0.25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5.75" customHeight="1" x14ac:dyDescent="0.25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5.75" customHeight="1" x14ac:dyDescent="0.25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5.75" customHeight="1" x14ac:dyDescent="0.25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5.75" customHeight="1" x14ac:dyDescent="0.25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5.75" customHeight="1" x14ac:dyDescent="0.25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5.75" customHeight="1" x14ac:dyDescent="0.25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5.75" customHeight="1" x14ac:dyDescent="0.25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5.75" customHeight="1" x14ac:dyDescent="0.25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5.75" customHeight="1" x14ac:dyDescent="0.25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5.75" customHeight="1" x14ac:dyDescent="0.25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5.75" customHeight="1" x14ac:dyDescent="0.25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5.75" customHeight="1" x14ac:dyDescent="0.25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5.75" customHeight="1" x14ac:dyDescent="0.25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5.75" customHeight="1" x14ac:dyDescent="0.25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5.75" customHeight="1" x14ac:dyDescent="0.25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5.75" customHeight="1" x14ac:dyDescent="0.25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5.75" customHeight="1" x14ac:dyDescent="0.25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5.75" customHeight="1" x14ac:dyDescent="0.25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5.75" customHeight="1" x14ac:dyDescent="0.25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5.75" customHeight="1" x14ac:dyDescent="0.25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5.75" customHeight="1" x14ac:dyDescent="0.25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5.75" customHeight="1" x14ac:dyDescent="0.25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5.75" customHeight="1" x14ac:dyDescent="0.25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5.75" customHeight="1" x14ac:dyDescent="0.25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5.75" customHeight="1" x14ac:dyDescent="0.25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5.75" customHeight="1" x14ac:dyDescent="0.25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5.75" customHeight="1" x14ac:dyDescent="0.25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5.75" customHeight="1" x14ac:dyDescent="0.25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5.75" customHeight="1" x14ac:dyDescent="0.2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5.75" customHeight="1" x14ac:dyDescent="0.25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5.75" customHeight="1" x14ac:dyDescent="0.25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5.75" customHeight="1" x14ac:dyDescent="0.25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5.75" customHeight="1" x14ac:dyDescent="0.25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5.75" customHeight="1" x14ac:dyDescent="0.25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5.75" customHeight="1" x14ac:dyDescent="0.25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5.75" customHeight="1" x14ac:dyDescent="0.25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5.75" customHeight="1" x14ac:dyDescent="0.25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5.75" customHeight="1" x14ac:dyDescent="0.25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5.75" customHeight="1" x14ac:dyDescent="0.2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5.75" customHeight="1" x14ac:dyDescent="0.25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5.75" customHeight="1" x14ac:dyDescent="0.25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5.75" customHeight="1" x14ac:dyDescent="0.25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5.75" customHeight="1" x14ac:dyDescent="0.25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5.75" customHeight="1" x14ac:dyDescent="0.25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  <row r="1001" spans="1:26" ht="15.75" customHeight="1" x14ac:dyDescent="0.25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</row>
    <row r="1002" spans="1:26" ht="15.75" customHeight="1" x14ac:dyDescent="0.25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</row>
    <row r="1003" spans="1:26" ht="15.75" customHeight="1" x14ac:dyDescent="0.25">
      <c r="A1003" s="42"/>
      <c r="B1003" s="42"/>
      <c r="C1003" s="42"/>
      <c r="D1003" s="42"/>
      <c r="E1003" s="42"/>
      <c r="F1003" s="42"/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</row>
    <row r="1004" spans="1:26" ht="15.75" customHeight="1" x14ac:dyDescent="0.25">
      <c r="A1004" s="42"/>
      <c r="B1004" s="42"/>
      <c r="C1004" s="42"/>
      <c r="D1004" s="42"/>
      <c r="E1004" s="42"/>
      <c r="F1004" s="42"/>
      <c r="G1004" s="42"/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</row>
    <row r="1005" spans="1:26" ht="15.75" customHeight="1" x14ac:dyDescent="0.25">
      <c r="A1005" s="42"/>
      <c r="B1005" s="42"/>
      <c r="C1005" s="42"/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</row>
    <row r="1006" spans="1:26" ht="15.75" customHeight="1" x14ac:dyDescent="0.25">
      <c r="A1006" s="42"/>
      <c r="B1006" s="42"/>
      <c r="C1006" s="42"/>
      <c r="D1006" s="42"/>
      <c r="E1006" s="42"/>
      <c r="F1006" s="42"/>
      <c r="G1006" s="42"/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</row>
    <row r="1007" spans="1:26" ht="15.75" customHeight="1" x14ac:dyDescent="0.25">
      <c r="A1007" s="42"/>
      <c r="B1007" s="42"/>
      <c r="C1007" s="42"/>
      <c r="D1007" s="42"/>
      <c r="E1007" s="42"/>
      <c r="F1007" s="42"/>
      <c r="G1007" s="4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</row>
    <row r="1008" spans="1:26" ht="15.75" customHeight="1" x14ac:dyDescent="0.25">
      <c r="A1008" s="42"/>
      <c r="B1008" s="42"/>
      <c r="C1008" s="42"/>
      <c r="D1008" s="42"/>
      <c r="E1008" s="42"/>
      <c r="F1008" s="42"/>
      <c r="G1008" s="42"/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</row>
    <row r="1009" spans="1:26" ht="15.75" customHeight="1" x14ac:dyDescent="0.25">
      <c r="A1009" s="42"/>
      <c r="B1009" s="42"/>
      <c r="C1009" s="42"/>
      <c r="D1009" s="42"/>
      <c r="E1009" s="42"/>
      <c r="F1009" s="42"/>
      <c r="G1009" s="42"/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</row>
    <row r="1010" spans="1:26" ht="15.75" customHeight="1" x14ac:dyDescent="0.25">
      <c r="A1010" s="42"/>
      <c r="B1010" s="42"/>
      <c r="C1010" s="42"/>
      <c r="D1010" s="42"/>
      <c r="E1010" s="42"/>
      <c r="F1010" s="42"/>
      <c r="G1010" s="4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</row>
    <row r="1011" spans="1:26" ht="15.75" customHeight="1" x14ac:dyDescent="0.25">
      <c r="A1011" s="42"/>
      <c r="B1011" s="42"/>
      <c r="C1011" s="42"/>
      <c r="D1011" s="42"/>
      <c r="E1011" s="42"/>
      <c r="F1011" s="42"/>
      <c r="G1011" s="42"/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</row>
    <row r="1012" spans="1:26" ht="15.75" customHeight="1" x14ac:dyDescent="0.25">
      <c r="A1012" s="42"/>
      <c r="B1012" s="42"/>
      <c r="C1012" s="42"/>
      <c r="D1012" s="42"/>
      <c r="E1012" s="42"/>
      <c r="F1012" s="42"/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</row>
  </sheetData>
  <mergeCells count="12">
    <mergeCell ref="G8:G9"/>
    <mergeCell ref="H8:I8"/>
    <mergeCell ref="A3:I3"/>
    <mergeCell ref="A4:I4"/>
    <mergeCell ref="A5:I5"/>
    <mergeCell ref="A7:A9"/>
    <mergeCell ref="B7:B9"/>
    <mergeCell ref="C7:C9"/>
    <mergeCell ref="D7:F7"/>
    <mergeCell ref="G7:I7"/>
    <mergeCell ref="D8:D9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2026-07-29T02:47:12Z</dcterms:created>
  <dcterms:modified xsi:type="dcterms:W3CDTF">2026-07-29T02:50:00Z</dcterms:modified>
</cp:coreProperties>
</file>