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3" i="1" l="1"/>
  <c r="S51" i="1"/>
  <c r="R51" i="1"/>
  <c r="R53" i="1" s="1"/>
  <c r="P51" i="1"/>
  <c r="O51" i="1"/>
  <c r="M51" i="1"/>
  <c r="L51" i="1"/>
  <c r="K51" i="1"/>
  <c r="I51" i="1"/>
  <c r="H51" i="1"/>
  <c r="G51" i="1"/>
  <c r="G52" i="1" s="1"/>
  <c r="E51" i="1"/>
  <c r="D51" i="1"/>
  <c r="T45" i="1"/>
  <c r="Q45" i="1"/>
  <c r="N45" i="1"/>
  <c r="J45" i="1"/>
  <c r="F45" i="1"/>
  <c r="C45" i="1"/>
  <c r="B45" i="1"/>
  <c r="T44" i="1"/>
  <c r="Q44" i="1"/>
  <c r="N44" i="1"/>
  <c r="J44" i="1"/>
  <c r="F44" i="1"/>
  <c r="C44" i="1"/>
  <c r="B44" i="1"/>
  <c r="T43" i="1"/>
  <c r="Q43" i="1"/>
  <c r="N43" i="1"/>
  <c r="J43" i="1"/>
  <c r="F43" i="1"/>
  <c r="C43" i="1"/>
  <c r="B43" i="1"/>
  <c r="T42" i="1"/>
  <c r="Q42" i="1"/>
  <c r="N42" i="1"/>
  <c r="J42" i="1"/>
  <c r="F42" i="1"/>
  <c r="C42" i="1"/>
  <c r="B42" i="1"/>
  <c r="T41" i="1"/>
  <c r="Q41" i="1"/>
  <c r="N41" i="1"/>
  <c r="J41" i="1"/>
  <c r="F41" i="1"/>
  <c r="C41" i="1"/>
  <c r="B41" i="1"/>
  <c r="T40" i="1"/>
  <c r="Q40" i="1"/>
  <c r="N40" i="1"/>
  <c r="J40" i="1"/>
  <c r="F40" i="1"/>
  <c r="C40" i="1"/>
  <c r="B40" i="1"/>
  <c r="T39" i="1"/>
  <c r="Q39" i="1"/>
  <c r="N39" i="1"/>
  <c r="J39" i="1"/>
  <c r="F39" i="1"/>
  <c r="C39" i="1"/>
  <c r="B39" i="1"/>
  <c r="T38" i="1"/>
  <c r="Q38" i="1"/>
  <c r="N38" i="1"/>
  <c r="J38" i="1"/>
  <c r="F38" i="1"/>
  <c r="C38" i="1"/>
  <c r="B38" i="1"/>
  <c r="T37" i="1"/>
  <c r="Q37" i="1"/>
  <c r="N37" i="1"/>
  <c r="J37" i="1"/>
  <c r="F37" i="1"/>
  <c r="C37" i="1"/>
  <c r="B37" i="1"/>
  <c r="T36" i="1"/>
  <c r="Q36" i="1"/>
  <c r="N36" i="1"/>
  <c r="J36" i="1"/>
  <c r="F36" i="1"/>
  <c r="C36" i="1"/>
  <c r="B36" i="1"/>
  <c r="T35" i="1"/>
  <c r="Q35" i="1"/>
  <c r="N35" i="1"/>
  <c r="J35" i="1"/>
  <c r="F35" i="1"/>
  <c r="C35" i="1"/>
  <c r="B35" i="1"/>
  <c r="T34" i="1"/>
  <c r="Q34" i="1"/>
  <c r="N34" i="1"/>
  <c r="J34" i="1"/>
  <c r="F34" i="1"/>
  <c r="C34" i="1"/>
  <c r="B34" i="1"/>
  <c r="T33" i="1"/>
  <c r="Q33" i="1"/>
  <c r="N33" i="1"/>
  <c r="J33" i="1"/>
  <c r="F33" i="1"/>
  <c r="C33" i="1"/>
  <c r="B33" i="1"/>
  <c r="T32" i="1"/>
  <c r="Q32" i="1"/>
  <c r="N32" i="1"/>
  <c r="J32" i="1"/>
  <c r="F32" i="1"/>
  <c r="C32" i="1"/>
  <c r="B32" i="1"/>
  <c r="T31" i="1"/>
  <c r="Q31" i="1"/>
  <c r="N31" i="1"/>
  <c r="J31" i="1"/>
  <c r="F31" i="1"/>
  <c r="C31" i="1"/>
  <c r="B31" i="1"/>
  <c r="T30" i="1"/>
  <c r="Q30" i="1"/>
  <c r="N30" i="1"/>
  <c r="J30" i="1"/>
  <c r="F30" i="1"/>
  <c r="C30" i="1"/>
  <c r="B30" i="1"/>
  <c r="T29" i="1"/>
  <c r="Q29" i="1"/>
  <c r="N29" i="1"/>
  <c r="J29" i="1"/>
  <c r="F29" i="1"/>
  <c r="C29" i="1"/>
  <c r="B29" i="1"/>
  <c r="T28" i="1"/>
  <c r="Q28" i="1"/>
  <c r="N28" i="1"/>
  <c r="J28" i="1"/>
  <c r="F28" i="1"/>
  <c r="C28" i="1"/>
  <c r="B28" i="1"/>
  <c r="T27" i="1"/>
  <c r="Q27" i="1"/>
  <c r="N27" i="1"/>
  <c r="J27" i="1"/>
  <c r="F27" i="1"/>
  <c r="C27" i="1"/>
  <c r="B27" i="1"/>
  <c r="T26" i="1"/>
  <c r="Q26" i="1"/>
  <c r="N26" i="1"/>
  <c r="J26" i="1"/>
  <c r="F26" i="1"/>
  <c r="C26" i="1"/>
  <c r="B26" i="1"/>
  <c r="T25" i="1"/>
  <c r="Q25" i="1"/>
  <c r="N25" i="1"/>
  <c r="J25" i="1"/>
  <c r="F25" i="1"/>
  <c r="C25" i="1"/>
  <c r="B25" i="1"/>
  <c r="T24" i="1"/>
  <c r="Q24" i="1"/>
  <c r="N24" i="1"/>
  <c r="J24" i="1"/>
  <c r="F24" i="1"/>
  <c r="C24" i="1"/>
  <c r="B24" i="1"/>
  <c r="T23" i="1"/>
  <c r="Q23" i="1"/>
  <c r="N23" i="1"/>
  <c r="J23" i="1"/>
  <c r="F23" i="1"/>
  <c r="C23" i="1"/>
  <c r="B23" i="1"/>
  <c r="T22" i="1"/>
  <c r="Q22" i="1"/>
  <c r="N22" i="1"/>
  <c r="J22" i="1"/>
  <c r="F22" i="1"/>
  <c r="C22" i="1"/>
  <c r="B22" i="1"/>
  <c r="T21" i="1"/>
  <c r="Q21" i="1"/>
  <c r="N21" i="1"/>
  <c r="J21" i="1"/>
  <c r="F21" i="1"/>
  <c r="C21" i="1"/>
  <c r="B21" i="1"/>
  <c r="T20" i="1"/>
  <c r="Q20" i="1"/>
  <c r="N20" i="1"/>
  <c r="J20" i="1"/>
  <c r="F20" i="1"/>
  <c r="C20" i="1"/>
  <c r="B20" i="1"/>
  <c r="T19" i="1"/>
  <c r="Q19" i="1"/>
  <c r="N19" i="1"/>
  <c r="J19" i="1"/>
  <c r="F19" i="1"/>
  <c r="C19" i="1"/>
  <c r="B19" i="1"/>
  <c r="T18" i="1"/>
  <c r="Q18" i="1"/>
  <c r="N18" i="1"/>
  <c r="J18" i="1"/>
  <c r="F18" i="1"/>
  <c r="C18" i="1"/>
  <c r="B18" i="1"/>
  <c r="T17" i="1"/>
  <c r="Q17" i="1"/>
  <c r="N17" i="1"/>
  <c r="J17" i="1"/>
  <c r="F17" i="1"/>
  <c r="C17" i="1"/>
  <c r="B17" i="1"/>
  <c r="T16" i="1"/>
  <c r="Q16" i="1"/>
  <c r="N16" i="1"/>
  <c r="J16" i="1"/>
  <c r="F16" i="1"/>
  <c r="C16" i="1"/>
  <c r="B16" i="1"/>
  <c r="T15" i="1"/>
  <c r="Q15" i="1"/>
  <c r="N15" i="1"/>
  <c r="J15" i="1"/>
  <c r="F15" i="1"/>
  <c r="C15" i="1"/>
  <c r="B15" i="1"/>
  <c r="T14" i="1"/>
  <c r="Q14" i="1"/>
  <c r="N14" i="1"/>
  <c r="J14" i="1"/>
  <c r="F14" i="1"/>
  <c r="C14" i="1"/>
  <c r="B14" i="1"/>
  <c r="T13" i="1"/>
  <c r="Q13" i="1"/>
  <c r="Q51" i="1" s="1"/>
  <c r="N13" i="1"/>
  <c r="J13" i="1"/>
  <c r="F13" i="1"/>
  <c r="C13" i="1"/>
  <c r="B13" i="1"/>
  <c r="T12" i="1"/>
  <c r="T51" i="1" s="1"/>
  <c r="T53" i="1" s="1"/>
  <c r="Q12" i="1"/>
  <c r="N12" i="1"/>
  <c r="N51" i="1" s="1"/>
  <c r="J12" i="1"/>
  <c r="J51" i="1" s="1"/>
  <c r="K52" i="1" s="1"/>
  <c r="F12" i="1"/>
  <c r="F51" i="1" s="1"/>
  <c r="C12" i="1"/>
  <c r="B12" i="1"/>
  <c r="M11" i="1"/>
  <c r="N11" i="1" s="1"/>
  <c r="O11" i="1" s="1"/>
  <c r="P11" i="1" s="1"/>
  <c r="Q11" i="1" s="1"/>
  <c r="R11" i="1" s="1"/>
  <c r="S11" i="1" s="1"/>
  <c r="T11" i="1" s="1"/>
  <c r="L11" i="1"/>
</calcChain>
</file>

<file path=xl/sharedStrings.xml><?xml version="1.0" encoding="utf-8"?>
<sst xmlns="http://schemas.openxmlformats.org/spreadsheetml/2006/main" count="36" uniqueCount="22">
  <si>
    <t>TABEL 72</t>
  </si>
  <si>
    <t>JUMLAH KASUS PENYAKIT YANG DAPAT DICEGAH DENGAN IMUNISASI (PD3I) MENURUT JENIS KELAMIN, KECAMATAN, DAN PUSKESMAS</t>
  </si>
  <si>
    <t>KABUPATEN KLATEN</t>
  </si>
  <si>
    <t>TAHUN 2025</t>
  </si>
  <si>
    <t>NO</t>
  </si>
  <si>
    <t>KECAMATAN</t>
  </si>
  <si>
    <t>PUSKESMAS</t>
  </si>
  <si>
    <t>JUMLAH KASUS  PD3I</t>
  </si>
  <si>
    <t>DIFTERI</t>
  </si>
  <si>
    <t>TETANUS NEONATORUM</t>
  </si>
  <si>
    <t>PERTUSIS</t>
  </si>
  <si>
    <t>HEPATITIS B</t>
  </si>
  <si>
    <t>SUSPEK CAMPAK</t>
  </si>
  <si>
    <t>JUMLAH KASUS</t>
  </si>
  <si>
    <t>MENINGGAL</t>
  </si>
  <si>
    <t>L</t>
  </si>
  <si>
    <t>P</t>
  </si>
  <si>
    <t>L+P</t>
  </si>
  <si>
    <t>TOTAL</t>
  </si>
  <si>
    <t>CASE FATALITY RATE (%)</t>
  </si>
  <si>
    <t>INCIDENCE RATE SUSPEK CAMPAK (PER 100.000 PENDUDUK)</t>
  </si>
  <si>
    <t>Sumber: Pokja Surveilans , Karantina Kesehatan dan Imunisasi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</si>
</sst>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2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2" fillId="0" borderId="5" xfId="0" applyFont="1" applyBorder="1" applyAlignment="1">
      <alignment vertical="center"/>
    </xf>
    <xf numFmtId="0" fontId="3" fillId="0" borderId="2" xfId="0" applyFont="1" applyBorder="1"/>
    <xf numFmtId="0" fontId="1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13" xfId="0" applyFont="1" applyBorder="1"/>
    <xf numFmtId="0" fontId="3" fillId="0" borderId="14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7" fontId="2" fillId="0" borderId="2" xfId="0" applyNumberFormat="1" applyFont="1" applyBorder="1" applyAlignment="1">
      <alignment horizontal="right" vertical="center"/>
    </xf>
    <xf numFmtId="37" fontId="2" fillId="0" borderId="12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7" fontId="2" fillId="0" borderId="16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37" fontId="2" fillId="0" borderId="14" xfId="0" applyNumberFormat="1" applyFont="1" applyBorder="1" applyAlignment="1">
      <alignment horizontal="right" vertical="center"/>
    </xf>
    <xf numFmtId="37" fontId="2" fillId="0" borderId="1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37" fontId="1" fillId="0" borderId="14" xfId="0" applyNumberFormat="1" applyFont="1" applyBorder="1" applyAlignment="1">
      <alignment horizontal="right" vertical="center"/>
    </xf>
    <xf numFmtId="37" fontId="1" fillId="0" borderId="15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37" fontId="1" fillId="2" borderId="17" xfId="0" applyNumberFormat="1" applyFont="1" applyFill="1" applyBorder="1" applyAlignment="1">
      <alignment horizontal="right" vertical="center"/>
    </xf>
    <xf numFmtId="37" fontId="1" fillId="2" borderId="18" xfId="0" applyNumberFormat="1" applyFont="1" applyFill="1" applyBorder="1" applyAlignment="1">
      <alignment horizontal="right" vertical="center"/>
    </xf>
    <xf numFmtId="37" fontId="1" fillId="2" borderId="19" xfId="0" applyNumberFormat="1" applyFont="1" applyFill="1" applyBorder="1" applyAlignment="1">
      <alignment horizontal="right" vertical="center"/>
    </xf>
    <xf numFmtId="2" fontId="1" fillId="0" borderId="17" xfId="0" applyNumberFormat="1" applyFont="1" applyBorder="1" applyAlignment="1">
      <alignment horizontal="right" vertical="center"/>
    </xf>
    <xf numFmtId="165" fontId="1" fillId="2" borderId="17" xfId="0" applyNumberFormat="1" applyFont="1" applyFill="1" applyBorder="1" applyAlignment="1">
      <alignment horizontal="right" vertical="center"/>
    </xf>
    <xf numFmtId="165" fontId="1" fillId="2" borderId="18" xfId="0" applyNumberFormat="1" applyFont="1" applyFill="1" applyBorder="1" applyAlignment="1">
      <alignment horizontal="right" vertical="center"/>
    </xf>
    <xf numFmtId="165" fontId="1" fillId="2" borderId="19" xfId="0" applyNumberFormat="1" applyFont="1" applyFill="1" applyBorder="1" applyAlignment="1">
      <alignment horizontal="right" vertical="center"/>
    </xf>
    <xf numFmtId="0" fontId="1" fillId="0" borderId="17" xfId="0" applyFont="1" applyBorder="1" applyAlignment="1">
      <alignment vertical="center" wrapText="1"/>
    </xf>
    <xf numFmtId="0" fontId="3" fillId="0" borderId="18" xfId="0" applyFont="1" applyBorder="1"/>
    <xf numFmtId="0" fontId="3" fillId="0" borderId="19" xfId="0" applyFont="1" applyBorder="1"/>
    <xf numFmtId="165" fontId="1" fillId="2" borderId="20" xfId="0" applyNumberFormat="1" applyFont="1" applyFill="1" applyBorder="1" applyAlignment="1">
      <alignment horizontal="right" vertical="center"/>
    </xf>
    <xf numFmtId="165" fontId="1" fillId="2" borderId="21" xfId="0" applyNumberFormat="1" applyFont="1" applyFill="1" applyBorder="1" applyAlignment="1">
      <alignment horizontal="right" vertical="center"/>
    </xf>
    <xf numFmtId="165" fontId="1" fillId="2" borderId="22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1" fillId="0" borderId="17" xfId="0" applyNumberFormat="1" applyFont="1" applyBorder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>
        <row r="28">
          <cell r="E28">
            <v>1304428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T3"/>
    </sheetView>
  </sheetViews>
  <sheetFormatPr defaultColWidth="14.42578125" defaultRowHeight="15" x14ac:dyDescent="0.25"/>
  <cols>
    <col min="1" max="1" width="5.7109375" customWidth="1"/>
    <col min="2" max="2" width="21.7109375" customWidth="1"/>
    <col min="3" max="3" width="29.42578125" bestFit="1" customWidth="1"/>
    <col min="4" max="6" width="11.7109375" customWidth="1"/>
    <col min="7" max="7" width="16.140625" customWidth="1"/>
    <col min="8" max="8" width="10" customWidth="1"/>
    <col min="9" max="9" width="11.42578125" customWidth="1"/>
    <col min="10" max="10" width="12.42578125" customWidth="1"/>
    <col min="11" max="11" width="15.7109375" customWidth="1"/>
    <col min="12" max="20" width="11.7109375" customWidth="1"/>
    <col min="21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"/>
      <c r="V3" s="2"/>
      <c r="W3" s="2"/>
      <c r="X3" s="2"/>
      <c r="Y3" s="2"/>
      <c r="Z3" s="2"/>
    </row>
    <row r="4" spans="1:26" ht="15.7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  <c r="Z4" s="2"/>
    </row>
    <row r="5" spans="1:26" ht="15.7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2"/>
      <c r="V5" s="2"/>
      <c r="W5" s="2"/>
      <c r="X5" s="2"/>
      <c r="Y5" s="2"/>
      <c r="Z5" s="2"/>
    </row>
    <row r="6" spans="1:26" ht="15.75" thickBo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2"/>
      <c r="V6" s="2"/>
      <c r="W6" s="2"/>
      <c r="X6" s="2"/>
      <c r="Y6" s="2"/>
      <c r="Z6" s="2"/>
    </row>
    <row r="7" spans="1:26" ht="14.25" customHeight="1" x14ac:dyDescent="0.25">
      <c r="A7" s="7" t="s">
        <v>4</v>
      </c>
      <c r="B7" s="7" t="s">
        <v>5</v>
      </c>
      <c r="C7" s="8" t="s">
        <v>6</v>
      </c>
      <c r="D7" s="9" t="s">
        <v>7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  <c r="V7" s="2"/>
      <c r="W7" s="2"/>
      <c r="X7" s="2"/>
      <c r="Y7" s="2"/>
      <c r="Z7" s="2"/>
    </row>
    <row r="8" spans="1:26" ht="19.5" customHeight="1" x14ac:dyDescent="0.25">
      <c r="A8" s="12"/>
      <c r="B8" s="12"/>
      <c r="C8" s="12"/>
      <c r="D8" s="13" t="s">
        <v>8</v>
      </c>
      <c r="E8" s="14"/>
      <c r="F8" s="14"/>
      <c r="G8" s="15"/>
      <c r="H8" s="16" t="s">
        <v>9</v>
      </c>
      <c r="I8" s="14"/>
      <c r="J8" s="14"/>
      <c r="K8" s="15"/>
      <c r="L8" s="17" t="s">
        <v>10</v>
      </c>
      <c r="M8" s="18"/>
      <c r="N8" s="19"/>
      <c r="O8" s="20" t="s">
        <v>11</v>
      </c>
      <c r="P8" s="18"/>
      <c r="Q8" s="19"/>
      <c r="R8" s="17" t="s">
        <v>12</v>
      </c>
      <c r="S8" s="18"/>
      <c r="T8" s="19"/>
      <c r="U8" s="11"/>
      <c r="V8" s="2"/>
      <c r="W8" s="2"/>
      <c r="X8" s="2"/>
      <c r="Y8" s="2"/>
      <c r="Z8" s="2"/>
    </row>
    <row r="9" spans="1:26" ht="20.25" customHeight="1" x14ac:dyDescent="0.25">
      <c r="A9" s="12"/>
      <c r="B9" s="12"/>
      <c r="C9" s="12"/>
      <c r="D9" s="13" t="s">
        <v>13</v>
      </c>
      <c r="E9" s="14"/>
      <c r="F9" s="15"/>
      <c r="G9" s="21" t="s">
        <v>14</v>
      </c>
      <c r="H9" s="13" t="s">
        <v>13</v>
      </c>
      <c r="I9" s="14"/>
      <c r="J9" s="15"/>
      <c r="K9" s="21" t="s">
        <v>14</v>
      </c>
      <c r="L9" s="22"/>
      <c r="M9" s="10"/>
      <c r="N9" s="23"/>
      <c r="O9" s="22"/>
      <c r="P9" s="10"/>
      <c r="Q9" s="23"/>
      <c r="R9" s="22"/>
      <c r="S9" s="10"/>
      <c r="T9" s="23"/>
      <c r="U9" s="11"/>
      <c r="V9" s="2"/>
      <c r="W9" s="2"/>
      <c r="X9" s="2"/>
      <c r="Y9" s="2"/>
      <c r="Z9" s="2"/>
    </row>
    <row r="10" spans="1:26" ht="15.75" x14ac:dyDescent="0.25">
      <c r="A10" s="24"/>
      <c r="B10" s="24"/>
      <c r="C10" s="24"/>
      <c r="D10" s="25" t="s">
        <v>15</v>
      </c>
      <c r="E10" s="25" t="s">
        <v>16</v>
      </c>
      <c r="F10" s="25" t="s">
        <v>17</v>
      </c>
      <c r="G10" s="24"/>
      <c r="H10" s="25" t="s">
        <v>15</v>
      </c>
      <c r="I10" s="26" t="s">
        <v>16</v>
      </c>
      <c r="J10" s="25" t="s">
        <v>17</v>
      </c>
      <c r="K10" s="24"/>
      <c r="L10" s="25" t="s">
        <v>15</v>
      </c>
      <c r="M10" s="25" t="s">
        <v>16</v>
      </c>
      <c r="N10" s="25" t="s">
        <v>17</v>
      </c>
      <c r="O10" s="25" t="s">
        <v>15</v>
      </c>
      <c r="P10" s="26" t="s">
        <v>16</v>
      </c>
      <c r="Q10" s="25" t="s">
        <v>17</v>
      </c>
      <c r="R10" s="25" t="s">
        <v>15</v>
      </c>
      <c r="S10" s="25" t="s">
        <v>16</v>
      </c>
      <c r="T10" s="25" t="s">
        <v>17</v>
      </c>
      <c r="U10" s="2"/>
      <c r="V10" s="2"/>
      <c r="W10" s="2"/>
      <c r="X10" s="2"/>
      <c r="Y10" s="2"/>
      <c r="Z10" s="2"/>
    </row>
    <row r="11" spans="1:26" x14ac:dyDescent="0.25">
      <c r="A11" s="27">
        <v>1</v>
      </c>
      <c r="B11" s="27">
        <v>2</v>
      </c>
      <c r="C11" s="27">
        <v>3</v>
      </c>
      <c r="D11" s="27">
        <v>4</v>
      </c>
      <c r="E11" s="27">
        <v>5</v>
      </c>
      <c r="F11" s="27">
        <v>6</v>
      </c>
      <c r="G11" s="27">
        <v>7</v>
      </c>
      <c r="H11" s="27">
        <v>8</v>
      </c>
      <c r="I11" s="27">
        <v>9</v>
      </c>
      <c r="J11" s="27">
        <v>10</v>
      </c>
      <c r="K11" s="27">
        <v>11</v>
      </c>
      <c r="L11" s="27">
        <f t="shared" ref="L11:T11" si="0">K11+1</f>
        <v>12</v>
      </c>
      <c r="M11" s="27">
        <f t="shared" si="0"/>
        <v>13</v>
      </c>
      <c r="N11" s="27">
        <f t="shared" si="0"/>
        <v>14</v>
      </c>
      <c r="O11" s="27">
        <f t="shared" si="0"/>
        <v>15</v>
      </c>
      <c r="P11" s="27">
        <f t="shared" si="0"/>
        <v>16</v>
      </c>
      <c r="Q11" s="27">
        <f t="shared" si="0"/>
        <v>17</v>
      </c>
      <c r="R11" s="27">
        <f t="shared" si="0"/>
        <v>18</v>
      </c>
      <c r="S11" s="27">
        <f t="shared" si="0"/>
        <v>19</v>
      </c>
      <c r="T11" s="27">
        <f t="shared" si="0"/>
        <v>20</v>
      </c>
      <c r="U11" s="2"/>
      <c r="V11" s="2"/>
      <c r="W11" s="2"/>
      <c r="X11" s="2"/>
      <c r="Y11" s="2"/>
      <c r="Z11" s="2"/>
    </row>
    <row r="12" spans="1:26" ht="19.5" customHeight="1" x14ac:dyDescent="0.25">
      <c r="A12" s="28">
        <v>1</v>
      </c>
      <c r="B12" s="29" t="str">
        <f>'[1]11'!B9</f>
        <v>Prambanan</v>
      </c>
      <c r="C12" s="29" t="str">
        <f>'[1]11'!C9</f>
        <v>Puskesmas Prambanan</v>
      </c>
      <c r="D12" s="30">
        <v>0</v>
      </c>
      <c r="E12" s="30">
        <v>0</v>
      </c>
      <c r="F12" s="30">
        <f t="shared" ref="F12:F45" si="1">D12+E12</f>
        <v>0</v>
      </c>
      <c r="G12" s="30">
        <v>0</v>
      </c>
      <c r="H12" s="30">
        <v>0</v>
      </c>
      <c r="I12" s="30">
        <v>0</v>
      </c>
      <c r="J12" s="30">
        <f t="shared" ref="J12:J45" si="2">H12+I12</f>
        <v>0</v>
      </c>
      <c r="K12" s="30">
        <v>0</v>
      </c>
      <c r="L12" s="30">
        <v>0</v>
      </c>
      <c r="M12" s="30">
        <v>0</v>
      </c>
      <c r="N12" s="30">
        <f t="shared" ref="N12:N45" si="3">L12+M12</f>
        <v>0</v>
      </c>
      <c r="O12" s="30">
        <v>0</v>
      </c>
      <c r="P12" s="30">
        <v>0</v>
      </c>
      <c r="Q12" s="31">
        <f t="shared" ref="Q12:Q45" si="4">O12+P12</f>
        <v>0</v>
      </c>
      <c r="R12" s="30">
        <v>4</v>
      </c>
      <c r="S12" s="30">
        <v>3</v>
      </c>
      <c r="T12" s="30">
        <f t="shared" ref="T12:T45" si="5">R12+S12</f>
        <v>7</v>
      </c>
      <c r="U12" s="32"/>
      <c r="V12" s="2"/>
      <c r="W12" s="2"/>
      <c r="X12" s="2"/>
      <c r="Y12" s="2"/>
      <c r="Z12" s="2"/>
    </row>
    <row r="13" spans="1:26" ht="19.5" customHeight="1" x14ac:dyDescent="0.25">
      <c r="A13" s="33">
        <v>2</v>
      </c>
      <c r="B13" s="29" t="str">
        <f>'[1]11'!B10</f>
        <v>Prambanan</v>
      </c>
      <c r="C13" s="29" t="str">
        <f>'[1]11'!C10</f>
        <v>Puskesmas Kebondalem Lor</v>
      </c>
      <c r="D13" s="30">
        <v>0</v>
      </c>
      <c r="E13" s="30">
        <v>0</v>
      </c>
      <c r="F13" s="30">
        <f t="shared" si="1"/>
        <v>0</v>
      </c>
      <c r="G13" s="30">
        <v>0</v>
      </c>
      <c r="H13" s="30">
        <v>0</v>
      </c>
      <c r="I13" s="30">
        <v>0</v>
      </c>
      <c r="J13" s="30">
        <f t="shared" si="2"/>
        <v>0</v>
      </c>
      <c r="K13" s="30">
        <v>0</v>
      </c>
      <c r="L13" s="30">
        <v>0</v>
      </c>
      <c r="M13" s="30">
        <v>0</v>
      </c>
      <c r="N13" s="30">
        <f t="shared" si="3"/>
        <v>0</v>
      </c>
      <c r="O13" s="30">
        <v>0</v>
      </c>
      <c r="P13" s="30">
        <v>0</v>
      </c>
      <c r="Q13" s="30">
        <f t="shared" si="4"/>
        <v>0</v>
      </c>
      <c r="R13" s="30">
        <v>3</v>
      </c>
      <c r="S13" s="30">
        <v>6</v>
      </c>
      <c r="T13" s="30">
        <f t="shared" si="5"/>
        <v>9</v>
      </c>
      <c r="U13" s="32"/>
      <c r="V13" s="2"/>
      <c r="W13" s="2"/>
      <c r="X13" s="2"/>
      <c r="Y13" s="2"/>
      <c r="Z13" s="2"/>
    </row>
    <row r="14" spans="1:26" ht="19.5" customHeight="1" x14ac:dyDescent="0.25">
      <c r="A14" s="33">
        <v>3</v>
      </c>
      <c r="B14" s="29" t="str">
        <f>'[1]11'!B11</f>
        <v>Gantiwarno</v>
      </c>
      <c r="C14" s="29" t="str">
        <f>'[1]11'!C11</f>
        <v>Puskesmas Gantiwarno</v>
      </c>
      <c r="D14" s="30">
        <v>0</v>
      </c>
      <c r="E14" s="30">
        <v>0</v>
      </c>
      <c r="F14" s="30">
        <f t="shared" si="1"/>
        <v>0</v>
      </c>
      <c r="G14" s="30">
        <v>0</v>
      </c>
      <c r="H14" s="30">
        <v>0</v>
      </c>
      <c r="I14" s="30">
        <v>0</v>
      </c>
      <c r="J14" s="30">
        <f t="shared" si="2"/>
        <v>0</v>
      </c>
      <c r="K14" s="30">
        <v>0</v>
      </c>
      <c r="L14" s="30">
        <v>0</v>
      </c>
      <c r="M14" s="30">
        <v>0</v>
      </c>
      <c r="N14" s="30">
        <f t="shared" si="3"/>
        <v>0</v>
      </c>
      <c r="O14" s="30">
        <v>0</v>
      </c>
      <c r="P14" s="30">
        <v>0</v>
      </c>
      <c r="Q14" s="30">
        <f t="shared" si="4"/>
        <v>0</v>
      </c>
      <c r="R14" s="30">
        <v>3</v>
      </c>
      <c r="S14" s="30">
        <v>2</v>
      </c>
      <c r="T14" s="30">
        <f t="shared" si="5"/>
        <v>5</v>
      </c>
      <c r="U14" s="32"/>
      <c r="V14" s="2"/>
      <c r="W14" s="2"/>
      <c r="X14" s="2"/>
      <c r="Y14" s="2"/>
      <c r="Z14" s="2"/>
    </row>
    <row r="15" spans="1:26" ht="19.5" customHeight="1" x14ac:dyDescent="0.25">
      <c r="A15" s="33">
        <v>4</v>
      </c>
      <c r="B15" s="29" t="str">
        <f>'[1]11'!B12</f>
        <v>Wedi</v>
      </c>
      <c r="C15" s="29" t="str">
        <f>'[1]11'!C12</f>
        <v>Puskesmas Wedi</v>
      </c>
      <c r="D15" s="30">
        <v>0</v>
      </c>
      <c r="E15" s="30">
        <v>0</v>
      </c>
      <c r="F15" s="30">
        <f t="shared" si="1"/>
        <v>0</v>
      </c>
      <c r="G15" s="30">
        <v>0</v>
      </c>
      <c r="H15" s="30">
        <v>0</v>
      </c>
      <c r="I15" s="30">
        <v>0</v>
      </c>
      <c r="J15" s="30">
        <f t="shared" si="2"/>
        <v>0</v>
      </c>
      <c r="K15" s="30">
        <v>0</v>
      </c>
      <c r="L15" s="30">
        <v>0</v>
      </c>
      <c r="M15" s="30">
        <v>1</v>
      </c>
      <c r="N15" s="30">
        <f t="shared" si="3"/>
        <v>1</v>
      </c>
      <c r="O15" s="30">
        <v>0</v>
      </c>
      <c r="P15" s="30">
        <v>0</v>
      </c>
      <c r="Q15" s="30">
        <f t="shared" si="4"/>
        <v>0</v>
      </c>
      <c r="R15" s="30">
        <v>5</v>
      </c>
      <c r="S15" s="30">
        <v>6</v>
      </c>
      <c r="T15" s="30">
        <f t="shared" si="5"/>
        <v>11</v>
      </c>
      <c r="U15" s="32"/>
      <c r="V15" s="2"/>
      <c r="W15" s="2"/>
      <c r="X15" s="2"/>
      <c r="Y15" s="2"/>
      <c r="Z15" s="2"/>
    </row>
    <row r="16" spans="1:26" ht="19.5" customHeight="1" x14ac:dyDescent="0.25">
      <c r="A16" s="33">
        <v>5</v>
      </c>
      <c r="B16" s="29" t="str">
        <f>'[1]11'!B13</f>
        <v>Bayat</v>
      </c>
      <c r="C16" s="29" t="str">
        <f>'[1]11'!C13</f>
        <v>Puskesmas Bayat</v>
      </c>
      <c r="D16" s="30">
        <v>0</v>
      </c>
      <c r="E16" s="30">
        <v>0</v>
      </c>
      <c r="F16" s="30">
        <f t="shared" si="1"/>
        <v>0</v>
      </c>
      <c r="G16" s="30">
        <v>0</v>
      </c>
      <c r="H16" s="30">
        <v>0</v>
      </c>
      <c r="I16" s="30">
        <v>0</v>
      </c>
      <c r="J16" s="30">
        <f t="shared" si="2"/>
        <v>0</v>
      </c>
      <c r="K16" s="30">
        <v>0</v>
      </c>
      <c r="L16" s="30">
        <v>0</v>
      </c>
      <c r="M16" s="30">
        <v>0</v>
      </c>
      <c r="N16" s="30">
        <f t="shared" si="3"/>
        <v>0</v>
      </c>
      <c r="O16" s="30">
        <v>0</v>
      </c>
      <c r="P16" s="30">
        <v>0</v>
      </c>
      <c r="Q16" s="30">
        <f t="shared" si="4"/>
        <v>0</v>
      </c>
      <c r="R16" s="30">
        <v>6</v>
      </c>
      <c r="S16" s="30">
        <v>4</v>
      </c>
      <c r="T16" s="30">
        <f t="shared" si="5"/>
        <v>10</v>
      </c>
      <c r="U16" s="32"/>
      <c r="V16" s="2"/>
      <c r="W16" s="2"/>
      <c r="X16" s="2"/>
      <c r="Y16" s="2"/>
      <c r="Z16" s="2"/>
    </row>
    <row r="17" spans="1:26" ht="19.5" customHeight="1" x14ac:dyDescent="0.25">
      <c r="A17" s="33">
        <v>6</v>
      </c>
      <c r="B17" s="29" t="str">
        <f>'[1]11'!B14</f>
        <v>Cawas</v>
      </c>
      <c r="C17" s="29" t="str">
        <f>'[1]11'!C14</f>
        <v>Puskesmas Cawas I</v>
      </c>
      <c r="D17" s="30">
        <v>0</v>
      </c>
      <c r="E17" s="30">
        <v>0</v>
      </c>
      <c r="F17" s="30">
        <f t="shared" si="1"/>
        <v>0</v>
      </c>
      <c r="G17" s="30">
        <v>0</v>
      </c>
      <c r="H17" s="30">
        <v>0</v>
      </c>
      <c r="I17" s="30">
        <v>0</v>
      </c>
      <c r="J17" s="30">
        <f t="shared" si="2"/>
        <v>0</v>
      </c>
      <c r="K17" s="30">
        <v>0</v>
      </c>
      <c r="L17" s="30">
        <v>0</v>
      </c>
      <c r="M17" s="30">
        <v>0</v>
      </c>
      <c r="N17" s="30">
        <f t="shared" si="3"/>
        <v>0</v>
      </c>
      <c r="O17" s="30">
        <v>0</v>
      </c>
      <c r="P17" s="30">
        <v>0</v>
      </c>
      <c r="Q17" s="30">
        <f t="shared" si="4"/>
        <v>0</v>
      </c>
      <c r="R17" s="30">
        <v>3</v>
      </c>
      <c r="S17" s="30">
        <v>8</v>
      </c>
      <c r="T17" s="30">
        <f t="shared" si="5"/>
        <v>11</v>
      </c>
      <c r="U17" s="32"/>
      <c r="V17" s="2"/>
      <c r="W17" s="2"/>
      <c r="X17" s="2"/>
      <c r="Y17" s="2"/>
      <c r="Z17" s="2"/>
    </row>
    <row r="18" spans="1:26" ht="19.5" customHeight="1" x14ac:dyDescent="0.25">
      <c r="A18" s="33">
        <v>7</v>
      </c>
      <c r="B18" s="29" t="str">
        <f>'[1]11'!B15</f>
        <v>Cawas</v>
      </c>
      <c r="C18" s="29" t="str">
        <f>'[1]11'!C15</f>
        <v>Puskesmas Cawas II</v>
      </c>
      <c r="D18" s="30">
        <v>0</v>
      </c>
      <c r="E18" s="30">
        <v>0</v>
      </c>
      <c r="F18" s="30">
        <f t="shared" si="1"/>
        <v>0</v>
      </c>
      <c r="G18" s="30">
        <v>0</v>
      </c>
      <c r="H18" s="30">
        <v>0</v>
      </c>
      <c r="I18" s="30">
        <v>0</v>
      </c>
      <c r="J18" s="30">
        <f t="shared" si="2"/>
        <v>0</v>
      </c>
      <c r="K18" s="30">
        <v>0</v>
      </c>
      <c r="L18" s="30">
        <v>0</v>
      </c>
      <c r="M18" s="30">
        <v>0</v>
      </c>
      <c r="N18" s="30">
        <f t="shared" si="3"/>
        <v>0</v>
      </c>
      <c r="O18" s="30">
        <v>0</v>
      </c>
      <c r="P18" s="30">
        <v>0</v>
      </c>
      <c r="Q18" s="30">
        <f t="shared" si="4"/>
        <v>0</v>
      </c>
      <c r="R18" s="30">
        <v>2</v>
      </c>
      <c r="S18" s="30">
        <v>0</v>
      </c>
      <c r="T18" s="30">
        <f t="shared" si="5"/>
        <v>2</v>
      </c>
      <c r="U18" s="32"/>
      <c r="V18" s="2"/>
      <c r="W18" s="2"/>
      <c r="X18" s="2"/>
      <c r="Y18" s="2"/>
      <c r="Z18" s="2"/>
    </row>
    <row r="19" spans="1:26" ht="19.5" customHeight="1" x14ac:dyDescent="0.25">
      <c r="A19" s="33">
        <v>8</v>
      </c>
      <c r="B19" s="29" t="str">
        <f>'[1]11'!B16</f>
        <v>Trucuk</v>
      </c>
      <c r="C19" s="29" t="str">
        <f>'[1]11'!C16</f>
        <v>Puskesmas Trucuk I</v>
      </c>
      <c r="D19" s="30">
        <v>0</v>
      </c>
      <c r="E19" s="30">
        <v>0</v>
      </c>
      <c r="F19" s="30">
        <f t="shared" si="1"/>
        <v>0</v>
      </c>
      <c r="G19" s="30">
        <v>0</v>
      </c>
      <c r="H19" s="30">
        <v>0</v>
      </c>
      <c r="I19" s="30">
        <v>0</v>
      </c>
      <c r="J19" s="30">
        <f t="shared" si="2"/>
        <v>0</v>
      </c>
      <c r="K19" s="30">
        <v>0</v>
      </c>
      <c r="L19" s="30">
        <v>0</v>
      </c>
      <c r="M19" s="30">
        <v>0</v>
      </c>
      <c r="N19" s="30">
        <f t="shared" si="3"/>
        <v>0</v>
      </c>
      <c r="O19" s="30">
        <v>0</v>
      </c>
      <c r="P19" s="30">
        <v>0</v>
      </c>
      <c r="Q19" s="30">
        <f t="shared" si="4"/>
        <v>0</v>
      </c>
      <c r="R19" s="30">
        <v>1</v>
      </c>
      <c r="S19" s="30">
        <v>2</v>
      </c>
      <c r="T19" s="30">
        <f t="shared" si="5"/>
        <v>3</v>
      </c>
      <c r="U19" s="32"/>
      <c r="V19" s="2"/>
      <c r="W19" s="2"/>
      <c r="X19" s="2"/>
      <c r="Y19" s="2"/>
      <c r="Z19" s="2"/>
    </row>
    <row r="20" spans="1:26" ht="19.5" customHeight="1" x14ac:dyDescent="0.25">
      <c r="A20" s="33">
        <v>9</v>
      </c>
      <c r="B20" s="29" t="str">
        <f>'[1]11'!B17</f>
        <v>Trucuk</v>
      </c>
      <c r="C20" s="29" t="str">
        <f>'[1]11'!C17</f>
        <v>Puskesmas Trucuk II</v>
      </c>
      <c r="D20" s="30">
        <v>0</v>
      </c>
      <c r="E20" s="30">
        <v>0</v>
      </c>
      <c r="F20" s="30">
        <f t="shared" si="1"/>
        <v>0</v>
      </c>
      <c r="G20" s="30">
        <v>0</v>
      </c>
      <c r="H20" s="30">
        <v>0</v>
      </c>
      <c r="I20" s="30">
        <v>0</v>
      </c>
      <c r="J20" s="30">
        <f t="shared" si="2"/>
        <v>0</v>
      </c>
      <c r="K20" s="30">
        <v>0</v>
      </c>
      <c r="L20" s="30">
        <v>0</v>
      </c>
      <c r="M20" s="30">
        <v>0</v>
      </c>
      <c r="N20" s="30">
        <f t="shared" si="3"/>
        <v>0</v>
      </c>
      <c r="O20" s="30">
        <v>0</v>
      </c>
      <c r="P20" s="30">
        <v>0</v>
      </c>
      <c r="Q20" s="30">
        <f t="shared" si="4"/>
        <v>0</v>
      </c>
      <c r="R20" s="30">
        <v>1</v>
      </c>
      <c r="S20" s="30">
        <v>4</v>
      </c>
      <c r="T20" s="30">
        <f t="shared" si="5"/>
        <v>5</v>
      </c>
      <c r="U20" s="32"/>
      <c r="V20" s="2"/>
      <c r="W20" s="2"/>
      <c r="X20" s="2"/>
      <c r="Y20" s="2"/>
      <c r="Z20" s="2"/>
    </row>
    <row r="21" spans="1:26" ht="19.5" customHeight="1" x14ac:dyDescent="0.25">
      <c r="A21" s="33">
        <v>10</v>
      </c>
      <c r="B21" s="29" t="str">
        <f>'[1]11'!B18</f>
        <v>Kalikotes</v>
      </c>
      <c r="C21" s="29" t="str">
        <f>'[1]11'!C18</f>
        <v>Puskesmas Kalikotes</v>
      </c>
      <c r="D21" s="30">
        <v>0</v>
      </c>
      <c r="E21" s="30">
        <v>0</v>
      </c>
      <c r="F21" s="30">
        <f t="shared" si="1"/>
        <v>0</v>
      </c>
      <c r="G21" s="30">
        <v>0</v>
      </c>
      <c r="H21" s="30">
        <v>0</v>
      </c>
      <c r="I21" s="30">
        <v>0</v>
      </c>
      <c r="J21" s="30">
        <f t="shared" si="2"/>
        <v>0</v>
      </c>
      <c r="K21" s="30">
        <v>0</v>
      </c>
      <c r="L21" s="30">
        <v>0</v>
      </c>
      <c r="M21" s="30">
        <v>0</v>
      </c>
      <c r="N21" s="30">
        <f t="shared" si="3"/>
        <v>0</v>
      </c>
      <c r="O21" s="30">
        <v>0</v>
      </c>
      <c r="P21" s="30">
        <v>0</v>
      </c>
      <c r="Q21" s="30">
        <f t="shared" si="4"/>
        <v>0</v>
      </c>
      <c r="R21" s="30">
        <v>1</v>
      </c>
      <c r="S21" s="30">
        <v>4</v>
      </c>
      <c r="T21" s="30">
        <f t="shared" si="5"/>
        <v>5</v>
      </c>
      <c r="U21" s="32"/>
      <c r="V21" s="2"/>
      <c r="W21" s="2"/>
      <c r="X21" s="2"/>
      <c r="Y21" s="2"/>
      <c r="Z21" s="2"/>
    </row>
    <row r="22" spans="1:26" ht="19.5" customHeight="1" x14ac:dyDescent="0.25">
      <c r="A22" s="33">
        <v>11</v>
      </c>
      <c r="B22" s="29" t="str">
        <f>'[1]11'!B19</f>
        <v>Kebonarum</v>
      </c>
      <c r="C22" s="29" t="str">
        <f>'[1]11'!C19</f>
        <v>Puskesmas Kebonarum</v>
      </c>
      <c r="D22" s="30">
        <v>0</v>
      </c>
      <c r="E22" s="30">
        <v>0</v>
      </c>
      <c r="F22" s="30">
        <f t="shared" si="1"/>
        <v>0</v>
      </c>
      <c r="G22" s="30">
        <v>0</v>
      </c>
      <c r="H22" s="30">
        <v>0</v>
      </c>
      <c r="I22" s="30">
        <v>0</v>
      </c>
      <c r="J22" s="30">
        <f t="shared" si="2"/>
        <v>0</v>
      </c>
      <c r="K22" s="30">
        <v>0</v>
      </c>
      <c r="L22" s="30">
        <v>0</v>
      </c>
      <c r="M22" s="30">
        <v>0</v>
      </c>
      <c r="N22" s="30">
        <f t="shared" si="3"/>
        <v>0</v>
      </c>
      <c r="O22" s="30">
        <v>0</v>
      </c>
      <c r="P22" s="30">
        <v>0</v>
      </c>
      <c r="Q22" s="30">
        <f t="shared" si="4"/>
        <v>0</v>
      </c>
      <c r="R22" s="30">
        <v>4</v>
      </c>
      <c r="S22" s="30">
        <v>5</v>
      </c>
      <c r="T22" s="30">
        <f t="shared" si="5"/>
        <v>9</v>
      </c>
      <c r="U22" s="32"/>
      <c r="V22" s="2"/>
      <c r="W22" s="2"/>
      <c r="X22" s="2"/>
      <c r="Y22" s="2"/>
      <c r="Z22" s="2"/>
    </row>
    <row r="23" spans="1:26" ht="19.5" customHeight="1" x14ac:dyDescent="0.25">
      <c r="A23" s="33">
        <v>12</v>
      </c>
      <c r="B23" s="29" t="str">
        <f>'[1]11'!B20</f>
        <v>Jogonalan</v>
      </c>
      <c r="C23" s="29" t="str">
        <f>'[1]11'!C20</f>
        <v>Puskesmas Jogonalan I</v>
      </c>
      <c r="D23" s="30">
        <v>0</v>
      </c>
      <c r="E23" s="30">
        <v>0</v>
      </c>
      <c r="F23" s="30">
        <f t="shared" si="1"/>
        <v>0</v>
      </c>
      <c r="G23" s="30">
        <v>0</v>
      </c>
      <c r="H23" s="30">
        <v>0</v>
      </c>
      <c r="I23" s="30">
        <v>0</v>
      </c>
      <c r="J23" s="30">
        <f t="shared" si="2"/>
        <v>0</v>
      </c>
      <c r="K23" s="30">
        <v>0</v>
      </c>
      <c r="L23" s="30">
        <v>0</v>
      </c>
      <c r="M23" s="30">
        <v>0</v>
      </c>
      <c r="N23" s="30">
        <f t="shared" si="3"/>
        <v>0</v>
      </c>
      <c r="O23" s="30">
        <v>0</v>
      </c>
      <c r="P23" s="30">
        <v>0</v>
      </c>
      <c r="Q23" s="30">
        <f t="shared" si="4"/>
        <v>0</v>
      </c>
      <c r="R23" s="30">
        <v>17</v>
      </c>
      <c r="S23" s="30">
        <v>10</v>
      </c>
      <c r="T23" s="30">
        <f t="shared" si="5"/>
        <v>27</v>
      </c>
      <c r="U23" s="32"/>
      <c r="V23" s="2"/>
      <c r="W23" s="2"/>
      <c r="X23" s="2"/>
      <c r="Y23" s="2"/>
      <c r="Z23" s="2"/>
    </row>
    <row r="24" spans="1:26" ht="19.5" customHeight="1" x14ac:dyDescent="0.25">
      <c r="A24" s="33">
        <v>13</v>
      </c>
      <c r="B24" s="29" t="str">
        <f>'[1]11'!B21</f>
        <v>Jogonalan</v>
      </c>
      <c r="C24" s="29" t="str">
        <f>'[1]11'!C21</f>
        <v>Puskesmas Jogonalan II</v>
      </c>
      <c r="D24" s="30">
        <v>0</v>
      </c>
      <c r="E24" s="30">
        <v>0</v>
      </c>
      <c r="F24" s="30">
        <f t="shared" si="1"/>
        <v>0</v>
      </c>
      <c r="G24" s="30">
        <v>0</v>
      </c>
      <c r="H24" s="30">
        <v>0</v>
      </c>
      <c r="I24" s="30">
        <v>0</v>
      </c>
      <c r="J24" s="30">
        <f t="shared" si="2"/>
        <v>0</v>
      </c>
      <c r="K24" s="30">
        <v>0</v>
      </c>
      <c r="L24" s="30">
        <v>0</v>
      </c>
      <c r="M24" s="30">
        <v>0</v>
      </c>
      <c r="N24" s="30">
        <f t="shared" si="3"/>
        <v>0</v>
      </c>
      <c r="O24" s="30">
        <v>0</v>
      </c>
      <c r="P24" s="30">
        <v>0</v>
      </c>
      <c r="Q24" s="30">
        <f t="shared" si="4"/>
        <v>0</v>
      </c>
      <c r="R24" s="30">
        <v>1</v>
      </c>
      <c r="S24" s="30">
        <v>7</v>
      </c>
      <c r="T24" s="30">
        <f t="shared" si="5"/>
        <v>8</v>
      </c>
      <c r="U24" s="32"/>
      <c r="V24" s="2"/>
      <c r="W24" s="2"/>
      <c r="X24" s="2"/>
      <c r="Y24" s="2"/>
      <c r="Z24" s="2"/>
    </row>
    <row r="25" spans="1:26" ht="19.5" customHeight="1" x14ac:dyDescent="0.25">
      <c r="A25" s="33">
        <v>14</v>
      </c>
      <c r="B25" s="29" t="str">
        <f>'[1]11'!B22</f>
        <v>Manisrenggo</v>
      </c>
      <c r="C25" s="29" t="str">
        <f>'[1]11'!C22</f>
        <v>Puskesmas Manisrenggo</v>
      </c>
      <c r="D25" s="30">
        <v>0</v>
      </c>
      <c r="E25" s="30">
        <v>0</v>
      </c>
      <c r="F25" s="30">
        <f t="shared" si="1"/>
        <v>0</v>
      </c>
      <c r="G25" s="30">
        <v>0</v>
      </c>
      <c r="H25" s="30">
        <v>0</v>
      </c>
      <c r="I25" s="30">
        <v>0</v>
      </c>
      <c r="J25" s="30">
        <f t="shared" si="2"/>
        <v>0</v>
      </c>
      <c r="K25" s="30">
        <v>0</v>
      </c>
      <c r="L25" s="30">
        <v>0</v>
      </c>
      <c r="M25" s="30">
        <v>0</v>
      </c>
      <c r="N25" s="30">
        <f t="shared" si="3"/>
        <v>0</v>
      </c>
      <c r="O25" s="30">
        <v>0</v>
      </c>
      <c r="P25" s="30">
        <v>0</v>
      </c>
      <c r="Q25" s="30">
        <f t="shared" si="4"/>
        <v>0</v>
      </c>
      <c r="R25" s="30">
        <v>2</v>
      </c>
      <c r="S25" s="30">
        <v>2</v>
      </c>
      <c r="T25" s="30">
        <f t="shared" si="5"/>
        <v>4</v>
      </c>
      <c r="U25" s="32"/>
      <c r="V25" s="2"/>
      <c r="W25" s="2"/>
      <c r="X25" s="2"/>
      <c r="Y25" s="2"/>
      <c r="Z25" s="2"/>
    </row>
    <row r="26" spans="1:26" ht="19.5" customHeight="1" x14ac:dyDescent="0.25">
      <c r="A26" s="33">
        <v>15</v>
      </c>
      <c r="B26" s="29" t="str">
        <f>'[1]11'!B23</f>
        <v>Karangnongko</v>
      </c>
      <c r="C26" s="29" t="str">
        <f>'[1]11'!C23</f>
        <v>Puskesmas Karangnongko</v>
      </c>
      <c r="D26" s="30">
        <v>0</v>
      </c>
      <c r="E26" s="30">
        <v>0</v>
      </c>
      <c r="F26" s="30">
        <f t="shared" si="1"/>
        <v>0</v>
      </c>
      <c r="G26" s="30">
        <v>0</v>
      </c>
      <c r="H26" s="30">
        <v>0</v>
      </c>
      <c r="I26" s="30">
        <v>0</v>
      </c>
      <c r="J26" s="30">
        <f t="shared" si="2"/>
        <v>0</v>
      </c>
      <c r="K26" s="30">
        <v>0</v>
      </c>
      <c r="L26" s="30">
        <v>0</v>
      </c>
      <c r="M26" s="30">
        <v>0</v>
      </c>
      <c r="N26" s="30">
        <f t="shared" si="3"/>
        <v>0</v>
      </c>
      <c r="O26" s="30">
        <v>0</v>
      </c>
      <c r="P26" s="30">
        <v>0</v>
      </c>
      <c r="Q26" s="30">
        <f t="shared" si="4"/>
        <v>0</v>
      </c>
      <c r="R26" s="30">
        <v>3</v>
      </c>
      <c r="S26" s="30">
        <v>8</v>
      </c>
      <c r="T26" s="30">
        <f t="shared" si="5"/>
        <v>11</v>
      </c>
      <c r="U26" s="32"/>
      <c r="V26" s="2"/>
      <c r="W26" s="2"/>
      <c r="X26" s="2"/>
      <c r="Y26" s="2"/>
      <c r="Z26" s="2"/>
    </row>
    <row r="27" spans="1:26" ht="19.5" customHeight="1" x14ac:dyDescent="0.25">
      <c r="A27" s="33">
        <v>16</v>
      </c>
      <c r="B27" s="29" t="str">
        <f>'[1]11'!B24</f>
        <v>Ngawen</v>
      </c>
      <c r="C27" s="29" t="str">
        <f>'[1]11'!C24</f>
        <v>Puskesmas Ngawen</v>
      </c>
      <c r="D27" s="30">
        <v>0</v>
      </c>
      <c r="E27" s="30">
        <v>0</v>
      </c>
      <c r="F27" s="30">
        <f t="shared" si="1"/>
        <v>0</v>
      </c>
      <c r="G27" s="30">
        <v>0</v>
      </c>
      <c r="H27" s="30">
        <v>0</v>
      </c>
      <c r="I27" s="30">
        <v>0</v>
      </c>
      <c r="J27" s="30">
        <f t="shared" si="2"/>
        <v>0</v>
      </c>
      <c r="K27" s="30">
        <v>0</v>
      </c>
      <c r="L27" s="30">
        <v>0</v>
      </c>
      <c r="M27" s="30">
        <v>0</v>
      </c>
      <c r="N27" s="30">
        <f t="shared" si="3"/>
        <v>0</v>
      </c>
      <c r="O27" s="30">
        <v>0</v>
      </c>
      <c r="P27" s="30">
        <v>0</v>
      </c>
      <c r="Q27" s="30">
        <f t="shared" si="4"/>
        <v>0</v>
      </c>
      <c r="R27" s="30">
        <v>4</v>
      </c>
      <c r="S27" s="30">
        <v>3</v>
      </c>
      <c r="T27" s="30">
        <f t="shared" si="5"/>
        <v>7</v>
      </c>
      <c r="U27" s="32"/>
      <c r="V27" s="2"/>
      <c r="W27" s="2"/>
      <c r="X27" s="2"/>
      <c r="Y27" s="2"/>
      <c r="Z27" s="2"/>
    </row>
    <row r="28" spans="1:26" ht="19.5" customHeight="1" x14ac:dyDescent="0.25">
      <c r="A28" s="33">
        <v>17</v>
      </c>
      <c r="B28" s="29" t="str">
        <f>'[1]11'!B25</f>
        <v>Ceper</v>
      </c>
      <c r="C28" s="29" t="str">
        <f>'[1]11'!C25</f>
        <v>Puskesmas Ceper</v>
      </c>
      <c r="D28" s="30">
        <v>0</v>
      </c>
      <c r="E28" s="30">
        <v>0</v>
      </c>
      <c r="F28" s="30">
        <f t="shared" si="1"/>
        <v>0</v>
      </c>
      <c r="G28" s="30">
        <v>0</v>
      </c>
      <c r="H28" s="30">
        <v>0</v>
      </c>
      <c r="I28" s="30">
        <v>0</v>
      </c>
      <c r="J28" s="30">
        <f t="shared" si="2"/>
        <v>0</v>
      </c>
      <c r="K28" s="30">
        <v>0</v>
      </c>
      <c r="L28" s="30">
        <v>0</v>
      </c>
      <c r="M28" s="30">
        <v>0</v>
      </c>
      <c r="N28" s="30">
        <f t="shared" si="3"/>
        <v>0</v>
      </c>
      <c r="O28" s="30">
        <v>0</v>
      </c>
      <c r="P28" s="30">
        <v>0</v>
      </c>
      <c r="Q28" s="30">
        <f t="shared" si="4"/>
        <v>0</v>
      </c>
      <c r="R28" s="30">
        <v>2</v>
      </c>
      <c r="S28" s="30">
        <v>6</v>
      </c>
      <c r="T28" s="30">
        <f t="shared" si="5"/>
        <v>8</v>
      </c>
      <c r="U28" s="32"/>
      <c r="V28" s="2"/>
      <c r="W28" s="2"/>
      <c r="X28" s="2"/>
      <c r="Y28" s="2"/>
      <c r="Z28" s="2"/>
    </row>
    <row r="29" spans="1:26" ht="19.5" customHeight="1" x14ac:dyDescent="0.25">
      <c r="A29" s="33">
        <v>18</v>
      </c>
      <c r="B29" s="29" t="str">
        <f>'[1]11'!B26</f>
        <v>Ceper</v>
      </c>
      <c r="C29" s="29" t="str">
        <f>'[1]11'!C26</f>
        <v>Puskesmas Jambukulon</v>
      </c>
      <c r="D29" s="30">
        <v>0</v>
      </c>
      <c r="E29" s="30">
        <v>0</v>
      </c>
      <c r="F29" s="30">
        <f t="shared" si="1"/>
        <v>0</v>
      </c>
      <c r="G29" s="30">
        <v>0</v>
      </c>
      <c r="H29" s="30">
        <v>0</v>
      </c>
      <c r="I29" s="30">
        <v>0</v>
      </c>
      <c r="J29" s="30">
        <f t="shared" si="2"/>
        <v>0</v>
      </c>
      <c r="K29" s="30">
        <v>0</v>
      </c>
      <c r="L29" s="30">
        <v>0</v>
      </c>
      <c r="M29" s="30">
        <v>0</v>
      </c>
      <c r="N29" s="30">
        <f t="shared" si="3"/>
        <v>0</v>
      </c>
      <c r="O29" s="30">
        <v>0</v>
      </c>
      <c r="P29" s="30">
        <v>0</v>
      </c>
      <c r="Q29" s="30">
        <f t="shared" si="4"/>
        <v>0</v>
      </c>
      <c r="R29" s="30">
        <v>3</v>
      </c>
      <c r="S29" s="30">
        <v>2</v>
      </c>
      <c r="T29" s="30">
        <f t="shared" si="5"/>
        <v>5</v>
      </c>
      <c r="U29" s="32"/>
      <c r="V29" s="2"/>
      <c r="W29" s="2"/>
      <c r="X29" s="2"/>
      <c r="Y29" s="2"/>
      <c r="Z29" s="2"/>
    </row>
    <row r="30" spans="1:26" ht="19.5" customHeight="1" x14ac:dyDescent="0.25">
      <c r="A30" s="33">
        <v>19</v>
      </c>
      <c r="B30" s="29" t="str">
        <f>'[1]11'!B27</f>
        <v>Pedan</v>
      </c>
      <c r="C30" s="29" t="str">
        <f>'[1]11'!C27</f>
        <v>Puskesmas Pedan</v>
      </c>
      <c r="D30" s="30">
        <v>0</v>
      </c>
      <c r="E30" s="30">
        <v>0</v>
      </c>
      <c r="F30" s="30">
        <f t="shared" si="1"/>
        <v>0</v>
      </c>
      <c r="G30" s="30">
        <v>0</v>
      </c>
      <c r="H30" s="30">
        <v>0</v>
      </c>
      <c r="I30" s="30">
        <v>0</v>
      </c>
      <c r="J30" s="30">
        <f t="shared" si="2"/>
        <v>0</v>
      </c>
      <c r="K30" s="30">
        <v>0</v>
      </c>
      <c r="L30" s="30">
        <v>0</v>
      </c>
      <c r="M30" s="30">
        <v>0</v>
      </c>
      <c r="N30" s="30">
        <f t="shared" si="3"/>
        <v>0</v>
      </c>
      <c r="O30" s="30">
        <v>0</v>
      </c>
      <c r="P30" s="30">
        <v>0</v>
      </c>
      <c r="Q30" s="30">
        <f t="shared" si="4"/>
        <v>0</v>
      </c>
      <c r="R30" s="30">
        <v>7</v>
      </c>
      <c r="S30" s="30">
        <v>9</v>
      </c>
      <c r="T30" s="30">
        <f t="shared" si="5"/>
        <v>16</v>
      </c>
      <c r="U30" s="32"/>
      <c r="V30" s="2"/>
      <c r="W30" s="2"/>
      <c r="X30" s="2"/>
      <c r="Y30" s="2"/>
      <c r="Z30" s="2"/>
    </row>
    <row r="31" spans="1:26" ht="19.5" customHeight="1" x14ac:dyDescent="0.25">
      <c r="A31" s="33">
        <v>20</v>
      </c>
      <c r="B31" s="29" t="str">
        <f>'[1]11'!B28</f>
        <v>Karangdowo</v>
      </c>
      <c r="C31" s="29" t="str">
        <f>'[1]11'!C28</f>
        <v>Puskesmas Karangdowo</v>
      </c>
      <c r="D31" s="30">
        <v>0</v>
      </c>
      <c r="E31" s="30">
        <v>0</v>
      </c>
      <c r="F31" s="30">
        <f t="shared" si="1"/>
        <v>0</v>
      </c>
      <c r="G31" s="30">
        <v>0</v>
      </c>
      <c r="H31" s="30">
        <v>0</v>
      </c>
      <c r="I31" s="30">
        <v>0</v>
      </c>
      <c r="J31" s="30">
        <f t="shared" si="2"/>
        <v>0</v>
      </c>
      <c r="K31" s="30">
        <v>0</v>
      </c>
      <c r="L31" s="30">
        <v>0</v>
      </c>
      <c r="M31" s="30">
        <v>0</v>
      </c>
      <c r="N31" s="30">
        <f t="shared" si="3"/>
        <v>0</v>
      </c>
      <c r="O31" s="30">
        <v>0</v>
      </c>
      <c r="P31" s="30">
        <v>0</v>
      </c>
      <c r="Q31" s="30">
        <f t="shared" si="4"/>
        <v>0</v>
      </c>
      <c r="R31" s="30">
        <v>1</v>
      </c>
      <c r="S31" s="30">
        <v>3</v>
      </c>
      <c r="T31" s="30">
        <f t="shared" si="5"/>
        <v>4</v>
      </c>
      <c r="U31" s="32"/>
      <c r="V31" s="2"/>
      <c r="W31" s="2"/>
      <c r="X31" s="2"/>
      <c r="Y31" s="2"/>
      <c r="Z31" s="2"/>
    </row>
    <row r="32" spans="1:26" ht="19.5" customHeight="1" x14ac:dyDescent="0.25">
      <c r="A32" s="33">
        <v>21</v>
      </c>
      <c r="B32" s="29" t="str">
        <f>'[1]11'!B29</f>
        <v>Juwiring</v>
      </c>
      <c r="C32" s="29" t="str">
        <f>'[1]11'!C29</f>
        <v>Puskesmas Juwiring</v>
      </c>
      <c r="D32" s="30">
        <v>0</v>
      </c>
      <c r="E32" s="30">
        <v>0</v>
      </c>
      <c r="F32" s="30">
        <f t="shared" si="1"/>
        <v>0</v>
      </c>
      <c r="G32" s="30">
        <v>0</v>
      </c>
      <c r="H32" s="30">
        <v>0</v>
      </c>
      <c r="I32" s="30">
        <v>0</v>
      </c>
      <c r="J32" s="30">
        <f t="shared" si="2"/>
        <v>0</v>
      </c>
      <c r="K32" s="30">
        <v>0</v>
      </c>
      <c r="L32" s="30">
        <v>0</v>
      </c>
      <c r="M32" s="30">
        <v>0</v>
      </c>
      <c r="N32" s="30">
        <f t="shared" si="3"/>
        <v>0</v>
      </c>
      <c r="O32" s="30">
        <v>0</v>
      </c>
      <c r="P32" s="30">
        <v>0</v>
      </c>
      <c r="Q32" s="30">
        <f t="shared" si="4"/>
        <v>0</v>
      </c>
      <c r="R32" s="30">
        <v>2</v>
      </c>
      <c r="S32" s="30">
        <v>2</v>
      </c>
      <c r="T32" s="30">
        <f t="shared" si="5"/>
        <v>4</v>
      </c>
      <c r="U32" s="32"/>
      <c r="V32" s="2"/>
      <c r="W32" s="2"/>
      <c r="X32" s="2"/>
      <c r="Y32" s="2"/>
      <c r="Z32" s="2"/>
    </row>
    <row r="33" spans="1:26" ht="19.5" customHeight="1" x14ac:dyDescent="0.25">
      <c r="A33" s="33">
        <v>22</v>
      </c>
      <c r="B33" s="29" t="str">
        <f>'[1]11'!B30</f>
        <v>Wonosari</v>
      </c>
      <c r="C33" s="29" t="str">
        <f>'[1]11'!C30</f>
        <v>Puskesmas Wonosari I</v>
      </c>
      <c r="D33" s="30">
        <v>0</v>
      </c>
      <c r="E33" s="30">
        <v>0</v>
      </c>
      <c r="F33" s="30">
        <f t="shared" si="1"/>
        <v>0</v>
      </c>
      <c r="G33" s="30">
        <v>0</v>
      </c>
      <c r="H33" s="30">
        <v>0</v>
      </c>
      <c r="I33" s="30">
        <v>0</v>
      </c>
      <c r="J33" s="30">
        <f t="shared" si="2"/>
        <v>0</v>
      </c>
      <c r="K33" s="30">
        <v>0</v>
      </c>
      <c r="L33" s="30">
        <v>0</v>
      </c>
      <c r="M33" s="30">
        <v>0</v>
      </c>
      <c r="N33" s="30">
        <f t="shared" si="3"/>
        <v>0</v>
      </c>
      <c r="O33" s="30">
        <v>0</v>
      </c>
      <c r="P33" s="30">
        <v>0</v>
      </c>
      <c r="Q33" s="30">
        <f t="shared" si="4"/>
        <v>0</v>
      </c>
      <c r="R33" s="30">
        <v>3</v>
      </c>
      <c r="S33" s="30">
        <v>4</v>
      </c>
      <c r="T33" s="30">
        <f t="shared" si="5"/>
        <v>7</v>
      </c>
      <c r="U33" s="32"/>
      <c r="V33" s="2"/>
      <c r="W33" s="2"/>
      <c r="X33" s="2"/>
      <c r="Y33" s="2"/>
      <c r="Z33" s="2"/>
    </row>
    <row r="34" spans="1:26" ht="19.5" customHeight="1" x14ac:dyDescent="0.25">
      <c r="A34" s="33">
        <v>23</v>
      </c>
      <c r="B34" s="29" t="str">
        <f>'[1]11'!B31</f>
        <v>Wonosari</v>
      </c>
      <c r="C34" s="29" t="str">
        <f>'[1]11'!C31</f>
        <v>Puskesmas Wonosari II</v>
      </c>
      <c r="D34" s="30">
        <v>0</v>
      </c>
      <c r="E34" s="30">
        <v>0</v>
      </c>
      <c r="F34" s="30">
        <f t="shared" si="1"/>
        <v>0</v>
      </c>
      <c r="G34" s="30">
        <v>0</v>
      </c>
      <c r="H34" s="30">
        <v>0</v>
      </c>
      <c r="I34" s="30">
        <v>0</v>
      </c>
      <c r="J34" s="30">
        <f t="shared" si="2"/>
        <v>0</v>
      </c>
      <c r="K34" s="30">
        <v>0</v>
      </c>
      <c r="L34" s="30">
        <v>0</v>
      </c>
      <c r="M34" s="30">
        <v>0</v>
      </c>
      <c r="N34" s="30">
        <f t="shared" si="3"/>
        <v>0</v>
      </c>
      <c r="O34" s="30">
        <v>0</v>
      </c>
      <c r="P34" s="30">
        <v>0</v>
      </c>
      <c r="Q34" s="30">
        <f t="shared" si="4"/>
        <v>0</v>
      </c>
      <c r="R34" s="30">
        <v>5</v>
      </c>
      <c r="S34" s="30">
        <v>5</v>
      </c>
      <c r="T34" s="30">
        <f t="shared" si="5"/>
        <v>10</v>
      </c>
      <c r="U34" s="32"/>
      <c r="V34" s="2"/>
      <c r="W34" s="2"/>
      <c r="X34" s="2"/>
      <c r="Y34" s="2"/>
      <c r="Z34" s="2"/>
    </row>
    <row r="35" spans="1:26" ht="19.5" customHeight="1" x14ac:dyDescent="0.25">
      <c r="A35" s="33">
        <v>24</v>
      </c>
      <c r="B35" s="29" t="str">
        <f>'[1]11'!B32</f>
        <v>Delanggu</v>
      </c>
      <c r="C35" s="29" t="str">
        <f>'[1]11'!C32</f>
        <v>Puskesmas Delanggu</v>
      </c>
      <c r="D35" s="30">
        <v>0</v>
      </c>
      <c r="E35" s="30">
        <v>0</v>
      </c>
      <c r="F35" s="30">
        <f t="shared" si="1"/>
        <v>0</v>
      </c>
      <c r="G35" s="30">
        <v>0</v>
      </c>
      <c r="H35" s="30">
        <v>0</v>
      </c>
      <c r="I35" s="30">
        <v>0</v>
      </c>
      <c r="J35" s="30">
        <f t="shared" si="2"/>
        <v>0</v>
      </c>
      <c r="K35" s="30">
        <v>0</v>
      </c>
      <c r="L35" s="30">
        <v>0</v>
      </c>
      <c r="M35" s="30">
        <v>0</v>
      </c>
      <c r="N35" s="30">
        <f t="shared" si="3"/>
        <v>0</v>
      </c>
      <c r="O35" s="30">
        <v>0</v>
      </c>
      <c r="P35" s="30">
        <v>0</v>
      </c>
      <c r="Q35" s="30">
        <f t="shared" si="4"/>
        <v>0</v>
      </c>
      <c r="R35" s="30">
        <v>10</v>
      </c>
      <c r="S35" s="30">
        <v>18</v>
      </c>
      <c r="T35" s="30">
        <f t="shared" si="5"/>
        <v>28</v>
      </c>
      <c r="U35" s="32"/>
      <c r="V35" s="2"/>
      <c r="W35" s="2"/>
      <c r="X35" s="2"/>
      <c r="Y35" s="2"/>
      <c r="Z35" s="2"/>
    </row>
    <row r="36" spans="1:26" ht="19.5" customHeight="1" x14ac:dyDescent="0.25">
      <c r="A36" s="33">
        <v>25</v>
      </c>
      <c r="B36" s="29" t="str">
        <f>'[1]11'!B33</f>
        <v>Polanharjo</v>
      </c>
      <c r="C36" s="29" t="str">
        <f>'[1]11'!C33</f>
        <v>Puskesmas Polanharjo</v>
      </c>
      <c r="D36" s="30">
        <v>0</v>
      </c>
      <c r="E36" s="30">
        <v>0</v>
      </c>
      <c r="F36" s="30">
        <f t="shared" si="1"/>
        <v>0</v>
      </c>
      <c r="G36" s="30">
        <v>0</v>
      </c>
      <c r="H36" s="30">
        <v>0</v>
      </c>
      <c r="I36" s="30">
        <v>0</v>
      </c>
      <c r="J36" s="30">
        <f t="shared" si="2"/>
        <v>0</v>
      </c>
      <c r="K36" s="30">
        <v>0</v>
      </c>
      <c r="L36" s="30">
        <v>0</v>
      </c>
      <c r="M36" s="30">
        <v>0</v>
      </c>
      <c r="N36" s="30">
        <f t="shared" si="3"/>
        <v>0</v>
      </c>
      <c r="O36" s="30">
        <v>0</v>
      </c>
      <c r="P36" s="30">
        <v>0</v>
      </c>
      <c r="Q36" s="30">
        <f t="shared" si="4"/>
        <v>0</v>
      </c>
      <c r="R36" s="30">
        <v>3</v>
      </c>
      <c r="S36" s="30">
        <v>9</v>
      </c>
      <c r="T36" s="30">
        <f t="shared" si="5"/>
        <v>12</v>
      </c>
      <c r="U36" s="32"/>
      <c r="V36" s="2"/>
      <c r="W36" s="2"/>
      <c r="X36" s="2"/>
      <c r="Y36" s="2"/>
      <c r="Z36" s="2"/>
    </row>
    <row r="37" spans="1:26" ht="19.5" customHeight="1" x14ac:dyDescent="0.25">
      <c r="A37" s="33">
        <v>26</v>
      </c>
      <c r="B37" s="29" t="str">
        <f>'[1]11'!B34</f>
        <v>Karanganom</v>
      </c>
      <c r="C37" s="29" t="str">
        <f>'[1]11'!C34</f>
        <v>Puskesmas Karanganom</v>
      </c>
      <c r="D37" s="30">
        <v>0</v>
      </c>
      <c r="E37" s="30">
        <v>0</v>
      </c>
      <c r="F37" s="30">
        <f t="shared" si="1"/>
        <v>0</v>
      </c>
      <c r="G37" s="30">
        <v>0</v>
      </c>
      <c r="H37" s="30">
        <v>0</v>
      </c>
      <c r="I37" s="30">
        <v>0</v>
      </c>
      <c r="J37" s="30">
        <f t="shared" si="2"/>
        <v>0</v>
      </c>
      <c r="K37" s="30">
        <v>0</v>
      </c>
      <c r="L37" s="30">
        <v>0</v>
      </c>
      <c r="M37" s="30">
        <v>0</v>
      </c>
      <c r="N37" s="30">
        <f t="shared" si="3"/>
        <v>0</v>
      </c>
      <c r="O37" s="30">
        <v>0</v>
      </c>
      <c r="P37" s="30">
        <v>0</v>
      </c>
      <c r="Q37" s="30">
        <f t="shared" si="4"/>
        <v>0</v>
      </c>
      <c r="R37" s="30">
        <v>11</v>
      </c>
      <c r="S37" s="30">
        <v>7</v>
      </c>
      <c r="T37" s="30">
        <f t="shared" si="5"/>
        <v>18</v>
      </c>
      <c r="U37" s="32"/>
      <c r="V37" s="2"/>
      <c r="W37" s="2"/>
      <c r="X37" s="2"/>
      <c r="Y37" s="2"/>
      <c r="Z37" s="2"/>
    </row>
    <row r="38" spans="1:26" ht="19.5" customHeight="1" x14ac:dyDescent="0.25">
      <c r="A38" s="33">
        <v>27</v>
      </c>
      <c r="B38" s="29" t="str">
        <f>'[1]11'!B35</f>
        <v>Tulung</v>
      </c>
      <c r="C38" s="29" t="str">
        <f>'[1]11'!C35</f>
        <v>Puskesmas Majegan</v>
      </c>
      <c r="D38" s="30">
        <v>0</v>
      </c>
      <c r="E38" s="30">
        <v>0</v>
      </c>
      <c r="F38" s="30">
        <f t="shared" si="1"/>
        <v>0</v>
      </c>
      <c r="G38" s="30">
        <v>0</v>
      </c>
      <c r="H38" s="30">
        <v>0</v>
      </c>
      <c r="I38" s="30">
        <v>0</v>
      </c>
      <c r="J38" s="30">
        <f t="shared" si="2"/>
        <v>0</v>
      </c>
      <c r="K38" s="30">
        <v>0</v>
      </c>
      <c r="L38" s="30">
        <v>0</v>
      </c>
      <c r="M38" s="30">
        <v>0</v>
      </c>
      <c r="N38" s="30">
        <f t="shared" si="3"/>
        <v>0</v>
      </c>
      <c r="O38" s="30">
        <v>0</v>
      </c>
      <c r="P38" s="30">
        <v>0</v>
      </c>
      <c r="Q38" s="30">
        <f t="shared" si="4"/>
        <v>0</v>
      </c>
      <c r="R38" s="30">
        <v>3</v>
      </c>
      <c r="S38" s="30">
        <v>7</v>
      </c>
      <c r="T38" s="30">
        <f t="shared" si="5"/>
        <v>10</v>
      </c>
      <c r="U38" s="32"/>
      <c r="V38" s="2"/>
      <c r="W38" s="2"/>
      <c r="X38" s="2"/>
      <c r="Y38" s="2"/>
      <c r="Z38" s="2"/>
    </row>
    <row r="39" spans="1:26" ht="19.5" customHeight="1" x14ac:dyDescent="0.25">
      <c r="A39" s="33">
        <v>28</v>
      </c>
      <c r="B39" s="29" t="str">
        <f>'[1]11'!B36</f>
        <v>Tulung</v>
      </c>
      <c r="C39" s="29" t="str">
        <f>'[1]11'!C36</f>
        <v>Puskesmas Tulung</v>
      </c>
      <c r="D39" s="30">
        <v>0</v>
      </c>
      <c r="E39" s="30">
        <v>0</v>
      </c>
      <c r="F39" s="30">
        <f t="shared" si="1"/>
        <v>0</v>
      </c>
      <c r="G39" s="30">
        <v>0</v>
      </c>
      <c r="H39" s="30">
        <v>0</v>
      </c>
      <c r="I39" s="30">
        <v>0</v>
      </c>
      <c r="J39" s="30">
        <f t="shared" si="2"/>
        <v>0</v>
      </c>
      <c r="K39" s="30">
        <v>0</v>
      </c>
      <c r="L39" s="30">
        <v>0</v>
      </c>
      <c r="M39" s="30">
        <v>0</v>
      </c>
      <c r="N39" s="30">
        <f t="shared" si="3"/>
        <v>0</v>
      </c>
      <c r="O39" s="30">
        <v>0</v>
      </c>
      <c r="P39" s="30">
        <v>0</v>
      </c>
      <c r="Q39" s="30">
        <f t="shared" si="4"/>
        <v>0</v>
      </c>
      <c r="R39" s="30">
        <v>8</v>
      </c>
      <c r="S39" s="30">
        <v>1</v>
      </c>
      <c r="T39" s="30">
        <f t="shared" si="5"/>
        <v>9</v>
      </c>
      <c r="U39" s="32"/>
      <c r="V39" s="2"/>
      <c r="W39" s="2"/>
      <c r="X39" s="2"/>
      <c r="Y39" s="2"/>
      <c r="Z39" s="2"/>
    </row>
    <row r="40" spans="1:26" ht="19.5" customHeight="1" x14ac:dyDescent="0.25">
      <c r="A40" s="33">
        <v>29</v>
      </c>
      <c r="B40" s="29" t="str">
        <f>'[1]11'!B37</f>
        <v>Jatinom</v>
      </c>
      <c r="C40" s="29" t="str">
        <f>'[1]11'!C37</f>
        <v>Puskesmas Jatinom</v>
      </c>
      <c r="D40" s="30">
        <v>0</v>
      </c>
      <c r="E40" s="30">
        <v>0</v>
      </c>
      <c r="F40" s="30">
        <f t="shared" si="1"/>
        <v>0</v>
      </c>
      <c r="G40" s="30">
        <v>0</v>
      </c>
      <c r="H40" s="30">
        <v>0</v>
      </c>
      <c r="I40" s="30">
        <v>0</v>
      </c>
      <c r="J40" s="30">
        <f t="shared" si="2"/>
        <v>0</v>
      </c>
      <c r="K40" s="30">
        <v>0</v>
      </c>
      <c r="L40" s="30">
        <v>0</v>
      </c>
      <c r="M40" s="30">
        <v>0</v>
      </c>
      <c r="N40" s="30">
        <f t="shared" si="3"/>
        <v>0</v>
      </c>
      <c r="O40" s="30">
        <v>0</v>
      </c>
      <c r="P40" s="30">
        <v>0</v>
      </c>
      <c r="Q40" s="30">
        <f t="shared" si="4"/>
        <v>0</v>
      </c>
      <c r="R40" s="30">
        <v>4</v>
      </c>
      <c r="S40" s="30">
        <v>11</v>
      </c>
      <c r="T40" s="30">
        <f t="shared" si="5"/>
        <v>15</v>
      </c>
      <c r="U40" s="32"/>
      <c r="V40" s="2"/>
      <c r="W40" s="2"/>
      <c r="X40" s="2"/>
      <c r="Y40" s="2"/>
      <c r="Z40" s="2"/>
    </row>
    <row r="41" spans="1:26" ht="19.5" customHeight="1" x14ac:dyDescent="0.25">
      <c r="A41" s="33">
        <v>30</v>
      </c>
      <c r="B41" s="29" t="str">
        <f>'[1]11'!B38</f>
        <v>Jatinom</v>
      </c>
      <c r="C41" s="29" t="str">
        <f>'[1]11'!C38</f>
        <v>Puskesmas Kayumas</v>
      </c>
      <c r="D41" s="30">
        <v>0</v>
      </c>
      <c r="E41" s="30">
        <v>0</v>
      </c>
      <c r="F41" s="30">
        <f t="shared" si="1"/>
        <v>0</v>
      </c>
      <c r="G41" s="30">
        <v>0</v>
      </c>
      <c r="H41" s="30">
        <v>0</v>
      </c>
      <c r="I41" s="30">
        <v>0</v>
      </c>
      <c r="J41" s="30">
        <f t="shared" si="2"/>
        <v>0</v>
      </c>
      <c r="K41" s="30">
        <v>0</v>
      </c>
      <c r="L41" s="30">
        <v>0</v>
      </c>
      <c r="M41" s="30">
        <v>0</v>
      </c>
      <c r="N41" s="30">
        <f t="shared" si="3"/>
        <v>0</v>
      </c>
      <c r="O41" s="30">
        <v>0</v>
      </c>
      <c r="P41" s="30">
        <v>0</v>
      </c>
      <c r="Q41" s="30">
        <f t="shared" si="4"/>
        <v>0</v>
      </c>
      <c r="R41" s="30">
        <v>2</v>
      </c>
      <c r="S41" s="30">
        <v>4</v>
      </c>
      <c r="T41" s="30">
        <f t="shared" si="5"/>
        <v>6</v>
      </c>
      <c r="U41" s="32"/>
      <c r="V41" s="2"/>
      <c r="W41" s="2"/>
      <c r="X41" s="2"/>
      <c r="Y41" s="2"/>
      <c r="Z41" s="2"/>
    </row>
    <row r="42" spans="1:26" ht="19.5" customHeight="1" x14ac:dyDescent="0.25">
      <c r="A42" s="33">
        <v>31</v>
      </c>
      <c r="B42" s="29" t="str">
        <f>'[1]11'!B39</f>
        <v>Kemalang</v>
      </c>
      <c r="C42" s="29" t="str">
        <f>'[1]11'!C39</f>
        <v>Puskesmas Kemalang</v>
      </c>
      <c r="D42" s="30">
        <v>0</v>
      </c>
      <c r="E42" s="30">
        <v>0</v>
      </c>
      <c r="F42" s="30">
        <f t="shared" si="1"/>
        <v>0</v>
      </c>
      <c r="G42" s="30">
        <v>0</v>
      </c>
      <c r="H42" s="30">
        <v>0</v>
      </c>
      <c r="I42" s="30">
        <v>0</v>
      </c>
      <c r="J42" s="30">
        <f t="shared" si="2"/>
        <v>0</v>
      </c>
      <c r="K42" s="30">
        <v>0</v>
      </c>
      <c r="L42" s="30">
        <v>0</v>
      </c>
      <c r="M42" s="30">
        <v>0</v>
      </c>
      <c r="N42" s="30">
        <f t="shared" si="3"/>
        <v>0</v>
      </c>
      <c r="O42" s="30">
        <v>0</v>
      </c>
      <c r="P42" s="30">
        <v>0</v>
      </c>
      <c r="Q42" s="30">
        <f t="shared" si="4"/>
        <v>0</v>
      </c>
      <c r="R42" s="30">
        <v>2</v>
      </c>
      <c r="S42" s="30">
        <v>6</v>
      </c>
      <c r="T42" s="30">
        <f t="shared" si="5"/>
        <v>8</v>
      </c>
      <c r="U42" s="32"/>
      <c r="V42" s="2"/>
      <c r="W42" s="2"/>
      <c r="X42" s="2"/>
      <c r="Y42" s="2"/>
      <c r="Z42" s="2"/>
    </row>
    <row r="43" spans="1:26" ht="19.5" customHeight="1" x14ac:dyDescent="0.25">
      <c r="A43" s="33">
        <v>32</v>
      </c>
      <c r="B43" s="29" t="str">
        <f>'[1]11'!B40</f>
        <v xml:space="preserve">Klaten Selatan </v>
      </c>
      <c r="C43" s="29" t="str">
        <f>'[1]11'!C40</f>
        <v>Puskesmas Klaten Selatan</v>
      </c>
      <c r="D43" s="30">
        <v>0</v>
      </c>
      <c r="E43" s="30">
        <v>0</v>
      </c>
      <c r="F43" s="30">
        <f t="shared" si="1"/>
        <v>0</v>
      </c>
      <c r="G43" s="30">
        <v>0</v>
      </c>
      <c r="H43" s="30">
        <v>0</v>
      </c>
      <c r="I43" s="30">
        <v>0</v>
      </c>
      <c r="J43" s="30">
        <f t="shared" si="2"/>
        <v>0</v>
      </c>
      <c r="K43" s="30">
        <v>0</v>
      </c>
      <c r="L43" s="30">
        <v>0</v>
      </c>
      <c r="M43" s="30">
        <v>0</v>
      </c>
      <c r="N43" s="30">
        <f t="shared" si="3"/>
        <v>0</v>
      </c>
      <c r="O43" s="30">
        <v>0</v>
      </c>
      <c r="P43" s="30">
        <v>0</v>
      </c>
      <c r="Q43" s="30">
        <f t="shared" si="4"/>
        <v>0</v>
      </c>
      <c r="R43" s="30">
        <v>6</v>
      </c>
      <c r="S43" s="30">
        <v>9</v>
      </c>
      <c r="T43" s="30">
        <f t="shared" si="5"/>
        <v>15</v>
      </c>
      <c r="U43" s="32"/>
      <c r="V43" s="2"/>
      <c r="W43" s="2"/>
      <c r="X43" s="2"/>
      <c r="Y43" s="2"/>
      <c r="Z43" s="2"/>
    </row>
    <row r="44" spans="1:26" ht="19.5" customHeight="1" x14ac:dyDescent="0.25">
      <c r="A44" s="33">
        <v>33</v>
      </c>
      <c r="B44" s="29" t="str">
        <f>'[1]11'!B41</f>
        <v>Klaten Tengah</v>
      </c>
      <c r="C44" s="29" t="str">
        <f>'[1]11'!C41</f>
        <v>Puskesmas Klaten Tengah</v>
      </c>
      <c r="D44" s="30">
        <v>0</v>
      </c>
      <c r="E44" s="30">
        <v>0</v>
      </c>
      <c r="F44" s="30">
        <f t="shared" si="1"/>
        <v>0</v>
      </c>
      <c r="G44" s="30">
        <v>0</v>
      </c>
      <c r="H44" s="30">
        <v>0</v>
      </c>
      <c r="I44" s="30">
        <v>0</v>
      </c>
      <c r="J44" s="30">
        <f t="shared" si="2"/>
        <v>0</v>
      </c>
      <c r="K44" s="30">
        <v>0</v>
      </c>
      <c r="L44" s="30">
        <v>0</v>
      </c>
      <c r="M44" s="30">
        <v>0</v>
      </c>
      <c r="N44" s="30">
        <f t="shared" si="3"/>
        <v>0</v>
      </c>
      <c r="O44" s="30">
        <v>0</v>
      </c>
      <c r="P44" s="30">
        <v>0</v>
      </c>
      <c r="Q44" s="30">
        <f t="shared" si="4"/>
        <v>0</v>
      </c>
      <c r="R44" s="30">
        <v>1</v>
      </c>
      <c r="S44" s="30">
        <v>3</v>
      </c>
      <c r="T44" s="30">
        <f t="shared" si="5"/>
        <v>4</v>
      </c>
      <c r="U44" s="32"/>
      <c r="V44" s="2"/>
      <c r="W44" s="2"/>
      <c r="X44" s="2"/>
      <c r="Y44" s="2"/>
      <c r="Z44" s="2"/>
    </row>
    <row r="45" spans="1:26" ht="19.5" customHeight="1" x14ac:dyDescent="0.25">
      <c r="A45" s="33">
        <v>34</v>
      </c>
      <c r="B45" s="29" t="str">
        <f>'[1]11'!B42</f>
        <v>Klaten Utara</v>
      </c>
      <c r="C45" s="29" t="str">
        <f>'[1]11'!C42</f>
        <v>Puskesmas Klaten Utara</v>
      </c>
      <c r="D45" s="30">
        <v>0</v>
      </c>
      <c r="E45" s="30">
        <v>0</v>
      </c>
      <c r="F45" s="30">
        <f t="shared" si="1"/>
        <v>0</v>
      </c>
      <c r="G45" s="30">
        <v>0</v>
      </c>
      <c r="H45" s="30">
        <v>0</v>
      </c>
      <c r="I45" s="30">
        <v>0</v>
      </c>
      <c r="J45" s="30">
        <f t="shared" si="2"/>
        <v>0</v>
      </c>
      <c r="K45" s="30">
        <v>0</v>
      </c>
      <c r="L45" s="30">
        <v>0</v>
      </c>
      <c r="M45" s="30">
        <v>0</v>
      </c>
      <c r="N45" s="30">
        <f t="shared" si="3"/>
        <v>0</v>
      </c>
      <c r="O45" s="30">
        <v>0</v>
      </c>
      <c r="P45" s="30">
        <v>0</v>
      </c>
      <c r="Q45" s="30">
        <f t="shared" si="4"/>
        <v>0</v>
      </c>
      <c r="R45" s="30">
        <v>2</v>
      </c>
      <c r="S45" s="30">
        <v>1</v>
      </c>
      <c r="T45" s="30">
        <f t="shared" si="5"/>
        <v>3</v>
      </c>
      <c r="U45" s="32"/>
      <c r="V45" s="2"/>
      <c r="W45" s="2"/>
      <c r="X45" s="2"/>
      <c r="Y45" s="2"/>
      <c r="Z45" s="2"/>
    </row>
    <row r="46" spans="1:26" ht="19.5" customHeight="1" x14ac:dyDescent="0.25">
      <c r="A46" s="33"/>
      <c r="B46" s="34"/>
      <c r="C46" s="34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5"/>
      <c r="P46" s="36"/>
      <c r="Q46" s="30"/>
      <c r="R46" s="30"/>
      <c r="S46" s="30"/>
      <c r="T46" s="30"/>
      <c r="U46" s="32"/>
      <c r="V46" s="2"/>
      <c r="W46" s="2"/>
      <c r="X46" s="2"/>
      <c r="Y46" s="2"/>
      <c r="Z46" s="2"/>
    </row>
    <row r="47" spans="1:26" ht="19.5" customHeight="1" x14ac:dyDescent="0.25">
      <c r="A47" s="33"/>
      <c r="B47" s="34"/>
      <c r="C47" s="34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5"/>
      <c r="P47" s="36"/>
      <c r="Q47" s="30"/>
      <c r="R47" s="30"/>
      <c r="S47" s="30"/>
      <c r="T47" s="30"/>
      <c r="U47" s="32"/>
      <c r="V47" s="2"/>
      <c r="W47" s="2"/>
      <c r="X47" s="2"/>
      <c r="Y47" s="2"/>
      <c r="Z47" s="2"/>
    </row>
    <row r="48" spans="1:26" ht="19.5" customHeight="1" x14ac:dyDescent="0.25">
      <c r="A48" s="33"/>
      <c r="B48" s="34"/>
      <c r="C48" s="34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5"/>
      <c r="P48" s="36"/>
      <c r="Q48" s="30"/>
      <c r="R48" s="30"/>
      <c r="S48" s="30"/>
      <c r="T48" s="30"/>
      <c r="U48" s="32"/>
      <c r="V48" s="2"/>
      <c r="W48" s="2"/>
      <c r="X48" s="2"/>
      <c r="Y48" s="2"/>
      <c r="Z48" s="2"/>
    </row>
    <row r="49" spans="1:26" ht="19.5" customHeight="1" x14ac:dyDescent="0.25">
      <c r="A49" s="33"/>
      <c r="B49" s="34"/>
      <c r="C49" s="34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5"/>
      <c r="P49" s="36"/>
      <c r="Q49" s="30"/>
      <c r="R49" s="30"/>
      <c r="S49" s="30"/>
      <c r="T49" s="30"/>
      <c r="U49" s="32"/>
      <c r="V49" s="2"/>
      <c r="W49" s="2"/>
      <c r="X49" s="2"/>
      <c r="Y49" s="2"/>
      <c r="Z49" s="2"/>
    </row>
    <row r="50" spans="1:26" ht="19.5" customHeight="1" x14ac:dyDescent="0.25">
      <c r="A50" s="37"/>
      <c r="B50" s="38"/>
      <c r="C50" s="38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40"/>
      <c r="P50" s="40"/>
      <c r="Q50" s="39"/>
      <c r="R50" s="39"/>
      <c r="S50" s="39"/>
      <c r="T50" s="39"/>
      <c r="U50" s="32"/>
      <c r="V50" s="2"/>
      <c r="W50" s="2"/>
      <c r="X50" s="2"/>
      <c r="Y50" s="2"/>
      <c r="Z50" s="2"/>
    </row>
    <row r="51" spans="1:26" ht="21" customHeight="1" x14ac:dyDescent="0.25">
      <c r="A51" s="41" t="s">
        <v>18</v>
      </c>
      <c r="B51" s="42"/>
      <c r="C51" s="43"/>
      <c r="D51" s="44">
        <f t="shared" ref="D51:T51" si="6">SUM(D12:D50)</f>
        <v>0</v>
      </c>
      <c r="E51" s="44">
        <f t="shared" si="6"/>
        <v>0</v>
      </c>
      <c r="F51" s="44">
        <f t="shared" si="6"/>
        <v>0</v>
      </c>
      <c r="G51" s="44">
        <f t="shared" si="6"/>
        <v>0</v>
      </c>
      <c r="H51" s="44">
        <f t="shared" si="6"/>
        <v>0</v>
      </c>
      <c r="I51" s="44">
        <f t="shared" si="6"/>
        <v>0</v>
      </c>
      <c r="J51" s="44">
        <f t="shared" si="6"/>
        <v>0</v>
      </c>
      <c r="K51" s="44">
        <f t="shared" si="6"/>
        <v>0</v>
      </c>
      <c r="L51" s="44">
        <f t="shared" si="6"/>
        <v>0</v>
      </c>
      <c r="M51" s="44">
        <f t="shared" si="6"/>
        <v>1</v>
      </c>
      <c r="N51" s="44">
        <f t="shared" si="6"/>
        <v>1</v>
      </c>
      <c r="O51" s="44">
        <f t="shared" si="6"/>
        <v>0</v>
      </c>
      <c r="P51" s="44">
        <f t="shared" si="6"/>
        <v>0</v>
      </c>
      <c r="Q51" s="45">
        <f t="shared" si="6"/>
        <v>0</v>
      </c>
      <c r="R51" s="44">
        <f t="shared" si="6"/>
        <v>135</v>
      </c>
      <c r="S51" s="44">
        <f t="shared" si="6"/>
        <v>181</v>
      </c>
      <c r="T51" s="44">
        <f t="shared" si="6"/>
        <v>316</v>
      </c>
      <c r="U51" s="32"/>
      <c r="V51" s="2"/>
      <c r="W51" s="2"/>
      <c r="X51" s="2"/>
      <c r="Y51" s="2"/>
      <c r="Z51" s="2"/>
    </row>
    <row r="52" spans="1:26" ht="24.75" customHeight="1" thickBot="1" x14ac:dyDescent="0.3">
      <c r="A52" s="46" t="s">
        <v>19</v>
      </c>
      <c r="B52" s="47"/>
      <c r="C52" s="48"/>
      <c r="D52" s="49"/>
      <c r="E52" s="50"/>
      <c r="F52" s="51"/>
      <c r="G52" s="52">
        <f>IFERROR(G51/F51*100,0)</f>
        <v>0</v>
      </c>
      <c r="H52" s="53"/>
      <c r="I52" s="53"/>
      <c r="J52" s="53"/>
      <c r="K52" s="52">
        <f>IFERROR(K51/J51*100,0)</f>
        <v>0</v>
      </c>
      <c r="L52" s="53"/>
      <c r="M52" s="54"/>
      <c r="N52" s="54"/>
      <c r="O52" s="53"/>
      <c r="P52" s="54"/>
      <c r="Q52" s="55"/>
      <c r="R52" s="53"/>
      <c r="S52" s="54"/>
      <c r="T52" s="54"/>
      <c r="U52" s="11"/>
      <c r="V52" s="2"/>
      <c r="W52" s="2"/>
      <c r="X52" s="2"/>
      <c r="Y52" s="2"/>
      <c r="Z52" s="2"/>
    </row>
    <row r="53" spans="1:26" ht="36.75" customHeight="1" thickBot="1" x14ac:dyDescent="0.3">
      <c r="A53" s="56" t="s">
        <v>20</v>
      </c>
      <c r="B53" s="57"/>
      <c r="C53" s="58"/>
      <c r="D53" s="49"/>
      <c r="E53" s="50"/>
      <c r="F53" s="51"/>
      <c r="G53" s="53"/>
      <c r="H53" s="59"/>
      <c r="I53" s="59"/>
      <c r="J53" s="59"/>
      <c r="K53" s="59"/>
      <c r="L53" s="60"/>
      <c r="M53" s="61"/>
      <c r="N53" s="61"/>
      <c r="O53" s="62"/>
      <c r="P53" s="62"/>
      <c r="Q53" s="62"/>
      <c r="R53" s="63">
        <f>R51/'[1]2'!E28*100000</f>
        <v>10.349363859101461</v>
      </c>
      <c r="S53" s="63">
        <f>S51/'[1]2'!E28*100000</f>
        <v>13.875813766647143</v>
      </c>
      <c r="T53" s="63">
        <f>T51/'[1]2'!E28*100000</f>
        <v>24.225177625748604</v>
      </c>
      <c r="U53" s="11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 t="s">
        <v>21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64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</row>
    <row r="257" spans="1:26" ht="15.75" customHeight="1" x14ac:dyDescent="0.25">
      <c r="A257" s="64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</row>
    <row r="258" spans="1:26" ht="15.75" customHeight="1" x14ac:dyDescent="0.25">
      <c r="A258" s="64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</row>
    <row r="259" spans="1:26" ht="15.75" customHeight="1" x14ac:dyDescent="0.25">
      <c r="A259" s="64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</row>
    <row r="260" spans="1:26" ht="15.75" customHeight="1" x14ac:dyDescent="0.25">
      <c r="A260" s="64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</row>
    <row r="261" spans="1:26" ht="15.75" customHeight="1" x14ac:dyDescent="0.25">
      <c r="A261" s="64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</row>
    <row r="262" spans="1:26" ht="15.75" customHeight="1" x14ac:dyDescent="0.25">
      <c r="A262" s="64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</row>
    <row r="263" spans="1:26" ht="15.75" customHeight="1" x14ac:dyDescent="0.25">
      <c r="A263" s="64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</row>
    <row r="264" spans="1:26" ht="15.75" customHeight="1" x14ac:dyDescent="0.25">
      <c r="A264" s="64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</row>
    <row r="265" spans="1:26" ht="15.75" customHeight="1" x14ac:dyDescent="0.25">
      <c r="A265" s="64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</row>
    <row r="266" spans="1:26" ht="15.75" customHeight="1" x14ac:dyDescent="0.25">
      <c r="A266" s="64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</row>
    <row r="267" spans="1:26" ht="15.75" customHeight="1" x14ac:dyDescent="0.25">
      <c r="A267" s="64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</row>
    <row r="268" spans="1:26" ht="15.75" customHeight="1" x14ac:dyDescent="0.25">
      <c r="A268" s="64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</row>
    <row r="269" spans="1:26" ht="15.75" customHeight="1" x14ac:dyDescent="0.25">
      <c r="A269" s="64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</row>
    <row r="270" spans="1:26" ht="15.75" customHeight="1" x14ac:dyDescent="0.25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</row>
    <row r="271" spans="1:26" ht="15.75" customHeight="1" x14ac:dyDescent="0.25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</row>
    <row r="272" spans="1:26" ht="15.75" customHeight="1" x14ac:dyDescent="0.25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</row>
    <row r="273" spans="1:26" ht="15.75" customHeight="1" x14ac:dyDescent="0.25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</row>
    <row r="274" spans="1:26" ht="15.75" customHeight="1" x14ac:dyDescent="0.25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</row>
    <row r="275" spans="1:26" ht="15.75" customHeight="1" x14ac:dyDescent="0.25">
      <c r="A275" s="64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</row>
    <row r="276" spans="1:26" ht="15.75" customHeight="1" x14ac:dyDescent="0.25">
      <c r="A276" s="64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</row>
    <row r="277" spans="1:26" ht="15.75" customHeight="1" x14ac:dyDescent="0.25">
      <c r="A277" s="64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</row>
    <row r="278" spans="1:26" ht="15.75" customHeight="1" x14ac:dyDescent="0.25">
      <c r="A278" s="64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</row>
    <row r="279" spans="1:26" ht="15.75" customHeight="1" x14ac:dyDescent="0.25">
      <c r="A279" s="64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</row>
    <row r="280" spans="1:26" ht="15.75" customHeight="1" x14ac:dyDescent="0.25">
      <c r="A280" s="64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</row>
    <row r="281" spans="1:26" ht="15.75" customHeight="1" x14ac:dyDescent="0.25">
      <c r="A281" s="64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</row>
    <row r="282" spans="1:26" ht="15.75" customHeight="1" x14ac:dyDescent="0.25">
      <c r="A282" s="64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</row>
    <row r="283" spans="1:26" ht="15.75" customHeight="1" x14ac:dyDescent="0.25">
      <c r="A283" s="64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</row>
    <row r="284" spans="1:26" ht="15.75" customHeight="1" x14ac:dyDescent="0.25">
      <c r="A284" s="64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</row>
    <row r="285" spans="1:26" ht="15.75" customHeight="1" x14ac:dyDescent="0.25">
      <c r="A285" s="64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</row>
    <row r="286" spans="1:26" ht="15.75" customHeight="1" x14ac:dyDescent="0.25">
      <c r="A286" s="64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</row>
    <row r="287" spans="1:26" ht="15.75" customHeight="1" x14ac:dyDescent="0.25">
      <c r="A287" s="64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</row>
    <row r="288" spans="1:26" ht="15.75" customHeight="1" x14ac:dyDescent="0.25">
      <c r="A288" s="64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</row>
    <row r="289" spans="1:26" ht="15.75" customHeight="1" x14ac:dyDescent="0.25">
      <c r="A289" s="64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</row>
    <row r="290" spans="1:26" ht="15.75" customHeight="1" x14ac:dyDescent="0.25">
      <c r="A290" s="64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</row>
    <row r="291" spans="1:26" ht="15.75" customHeight="1" x14ac:dyDescent="0.25">
      <c r="A291" s="64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</row>
    <row r="292" spans="1:26" ht="15.75" customHeight="1" x14ac:dyDescent="0.25">
      <c r="A292" s="64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</row>
    <row r="293" spans="1:26" ht="15.75" customHeight="1" x14ac:dyDescent="0.25">
      <c r="A293" s="64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</row>
    <row r="294" spans="1:26" ht="15.75" customHeight="1" x14ac:dyDescent="0.25">
      <c r="A294" s="64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</row>
    <row r="295" spans="1:26" ht="15.75" customHeight="1" x14ac:dyDescent="0.25">
      <c r="A295" s="64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</row>
    <row r="296" spans="1:26" ht="15.75" customHeight="1" x14ac:dyDescent="0.25">
      <c r="A296" s="64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</row>
    <row r="297" spans="1:26" ht="15.75" customHeight="1" x14ac:dyDescent="0.25">
      <c r="A297" s="64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</row>
    <row r="298" spans="1:26" ht="15.75" customHeight="1" x14ac:dyDescent="0.25">
      <c r="A298" s="64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</row>
    <row r="299" spans="1:26" ht="15.75" customHeight="1" x14ac:dyDescent="0.25">
      <c r="A299" s="64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</row>
    <row r="300" spans="1:26" ht="15.75" customHeight="1" x14ac:dyDescent="0.25">
      <c r="A300" s="64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</row>
    <row r="301" spans="1:26" ht="15.75" customHeight="1" x14ac:dyDescent="0.25">
      <c r="A301" s="64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</row>
    <row r="302" spans="1:26" ht="15.75" customHeight="1" x14ac:dyDescent="0.25">
      <c r="A302" s="64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</row>
    <row r="303" spans="1:26" ht="15.75" customHeight="1" x14ac:dyDescent="0.25">
      <c r="A303" s="64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</row>
    <row r="304" spans="1:26" ht="15.75" customHeight="1" x14ac:dyDescent="0.25">
      <c r="A304" s="64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</row>
    <row r="305" spans="1:26" ht="15.75" customHeight="1" x14ac:dyDescent="0.25">
      <c r="A305" s="64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</row>
    <row r="306" spans="1:26" ht="15.75" customHeight="1" x14ac:dyDescent="0.25">
      <c r="A306" s="64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</row>
    <row r="307" spans="1:26" ht="15.75" customHeight="1" x14ac:dyDescent="0.25">
      <c r="A307" s="64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</row>
    <row r="308" spans="1:26" ht="15.75" customHeight="1" x14ac:dyDescent="0.25">
      <c r="A308" s="64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</row>
    <row r="309" spans="1:26" ht="15.75" customHeight="1" x14ac:dyDescent="0.25">
      <c r="A309" s="64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</row>
    <row r="310" spans="1:26" ht="15.75" customHeight="1" x14ac:dyDescent="0.25">
      <c r="A310" s="64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</row>
    <row r="311" spans="1:26" ht="15.75" customHeight="1" x14ac:dyDescent="0.25">
      <c r="A311" s="64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</row>
    <row r="312" spans="1:26" ht="15.75" customHeight="1" x14ac:dyDescent="0.25">
      <c r="A312" s="64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</row>
    <row r="313" spans="1:26" ht="15.75" customHeight="1" x14ac:dyDescent="0.25">
      <c r="A313" s="64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</row>
    <row r="314" spans="1:26" ht="15.75" customHeight="1" x14ac:dyDescent="0.25">
      <c r="A314" s="64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</row>
    <row r="315" spans="1:26" ht="15.75" customHeight="1" x14ac:dyDescent="0.25">
      <c r="A315" s="64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</row>
    <row r="316" spans="1:26" ht="15.75" customHeight="1" x14ac:dyDescent="0.25">
      <c r="A316" s="64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</row>
    <row r="317" spans="1:26" ht="15.75" customHeight="1" x14ac:dyDescent="0.25">
      <c r="A317" s="64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</row>
    <row r="318" spans="1:26" ht="15.75" customHeight="1" x14ac:dyDescent="0.25">
      <c r="A318" s="64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</row>
    <row r="319" spans="1:26" ht="15.75" customHeight="1" x14ac:dyDescent="0.25">
      <c r="A319" s="64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</row>
    <row r="320" spans="1:26" ht="15.75" customHeight="1" x14ac:dyDescent="0.25">
      <c r="A320" s="64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</row>
    <row r="321" spans="1:26" ht="15.75" customHeight="1" x14ac:dyDescent="0.25">
      <c r="A321" s="64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</row>
    <row r="322" spans="1:26" ht="15.75" customHeight="1" x14ac:dyDescent="0.25">
      <c r="A322" s="64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</row>
    <row r="323" spans="1:26" ht="15.75" customHeight="1" x14ac:dyDescent="0.25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</row>
    <row r="324" spans="1:26" ht="15.75" customHeight="1" x14ac:dyDescent="0.25">
      <c r="A324" s="64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</row>
    <row r="325" spans="1:26" ht="15.75" customHeight="1" x14ac:dyDescent="0.25">
      <c r="A325" s="64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</row>
    <row r="326" spans="1:26" ht="15.75" customHeight="1" x14ac:dyDescent="0.25">
      <c r="A326" s="64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</row>
    <row r="327" spans="1:26" ht="15.75" customHeight="1" x14ac:dyDescent="0.25">
      <c r="A327" s="64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</row>
    <row r="328" spans="1:26" ht="15.75" customHeight="1" x14ac:dyDescent="0.25">
      <c r="A328" s="64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</row>
    <row r="329" spans="1:26" ht="15.75" customHeight="1" x14ac:dyDescent="0.25">
      <c r="A329" s="64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</row>
    <row r="330" spans="1:26" ht="15.75" customHeight="1" x14ac:dyDescent="0.25">
      <c r="A330" s="64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</row>
    <row r="331" spans="1:26" ht="15.75" customHeight="1" x14ac:dyDescent="0.25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</row>
    <row r="332" spans="1:26" ht="15.75" customHeight="1" x14ac:dyDescent="0.25">
      <c r="A332" s="64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</row>
    <row r="333" spans="1:26" ht="15.75" customHeight="1" x14ac:dyDescent="0.25">
      <c r="A333" s="64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</row>
    <row r="334" spans="1:26" ht="15.75" customHeight="1" x14ac:dyDescent="0.25">
      <c r="A334" s="64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</row>
    <row r="335" spans="1:26" ht="15.75" customHeight="1" x14ac:dyDescent="0.25">
      <c r="A335" s="64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</row>
    <row r="336" spans="1:26" ht="15.75" customHeight="1" x14ac:dyDescent="0.25">
      <c r="A336" s="64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</row>
    <row r="337" spans="1:26" ht="15.75" customHeight="1" x14ac:dyDescent="0.25">
      <c r="A337" s="64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</row>
    <row r="338" spans="1:26" ht="15.75" customHeight="1" x14ac:dyDescent="0.25">
      <c r="A338" s="64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</row>
    <row r="339" spans="1:26" ht="15.75" customHeight="1" x14ac:dyDescent="0.25">
      <c r="A339" s="64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</row>
    <row r="340" spans="1:26" ht="15.75" customHeight="1" x14ac:dyDescent="0.25">
      <c r="A340" s="64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</row>
    <row r="341" spans="1:26" ht="15.75" customHeight="1" x14ac:dyDescent="0.25">
      <c r="A341" s="64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</row>
    <row r="342" spans="1:26" ht="15.75" customHeight="1" x14ac:dyDescent="0.25">
      <c r="A342" s="64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</row>
    <row r="343" spans="1:26" ht="15.75" customHeight="1" x14ac:dyDescent="0.25">
      <c r="A343" s="64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</row>
    <row r="344" spans="1:26" ht="15.75" customHeight="1" x14ac:dyDescent="0.25">
      <c r="A344" s="64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</row>
    <row r="345" spans="1:26" ht="15.75" customHeight="1" x14ac:dyDescent="0.25">
      <c r="A345" s="64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</row>
    <row r="346" spans="1:26" ht="15.75" customHeight="1" x14ac:dyDescent="0.25">
      <c r="A346" s="64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</row>
    <row r="347" spans="1:26" ht="15.75" customHeight="1" x14ac:dyDescent="0.25">
      <c r="A347" s="64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</row>
    <row r="348" spans="1:26" ht="15.75" customHeight="1" x14ac:dyDescent="0.25">
      <c r="A348" s="64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</row>
    <row r="349" spans="1:26" ht="15.75" customHeight="1" x14ac:dyDescent="0.25">
      <c r="A349" s="64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</row>
    <row r="350" spans="1:26" ht="15.75" customHeight="1" x14ac:dyDescent="0.25">
      <c r="A350" s="64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</row>
    <row r="351" spans="1:26" ht="15.75" customHeight="1" x14ac:dyDescent="0.25">
      <c r="A351" s="64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</row>
    <row r="352" spans="1:26" ht="15.75" customHeight="1" x14ac:dyDescent="0.25">
      <c r="A352" s="64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</row>
    <row r="353" spans="1:26" ht="15.75" customHeight="1" x14ac:dyDescent="0.25">
      <c r="A353" s="64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</row>
    <row r="354" spans="1:26" ht="15.75" customHeight="1" x14ac:dyDescent="0.25">
      <c r="A354" s="64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</row>
    <row r="355" spans="1:26" ht="15.75" customHeight="1" x14ac:dyDescent="0.25">
      <c r="A355" s="64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</row>
    <row r="356" spans="1:26" ht="15.75" customHeight="1" x14ac:dyDescent="0.25">
      <c r="A356" s="64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</row>
    <row r="357" spans="1:26" ht="15.75" customHeight="1" x14ac:dyDescent="0.25">
      <c r="A357" s="64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</row>
    <row r="358" spans="1:26" ht="15.75" customHeight="1" x14ac:dyDescent="0.25">
      <c r="A358" s="64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</row>
    <row r="359" spans="1:26" ht="15.75" customHeight="1" x14ac:dyDescent="0.25">
      <c r="A359" s="64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</row>
    <row r="360" spans="1:26" ht="15.75" customHeight="1" x14ac:dyDescent="0.25">
      <c r="A360" s="64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</row>
    <row r="361" spans="1:26" ht="15.75" customHeight="1" x14ac:dyDescent="0.25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</row>
    <row r="362" spans="1:26" ht="15.75" customHeight="1" x14ac:dyDescent="0.25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</row>
    <row r="363" spans="1:26" ht="15.75" customHeight="1" x14ac:dyDescent="0.25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</row>
    <row r="364" spans="1:26" ht="15.75" customHeight="1" x14ac:dyDescent="0.25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</row>
    <row r="365" spans="1:26" ht="15.75" customHeight="1" x14ac:dyDescent="0.25">
      <c r="A365" s="64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</row>
    <row r="366" spans="1:26" ht="15.75" customHeight="1" x14ac:dyDescent="0.25">
      <c r="A366" s="64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</row>
    <row r="367" spans="1:26" ht="15.75" customHeight="1" x14ac:dyDescent="0.25">
      <c r="A367" s="64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</row>
    <row r="368" spans="1:26" ht="15.75" customHeight="1" x14ac:dyDescent="0.25">
      <c r="A368" s="64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</row>
    <row r="369" spans="1:26" ht="15.75" customHeight="1" x14ac:dyDescent="0.25">
      <c r="A369" s="64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</row>
    <row r="370" spans="1:26" ht="15.75" customHeight="1" x14ac:dyDescent="0.25">
      <c r="A370" s="64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</row>
    <row r="371" spans="1:26" ht="15.75" customHeight="1" x14ac:dyDescent="0.25">
      <c r="A371" s="64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</row>
    <row r="372" spans="1:26" ht="15.75" customHeight="1" x14ac:dyDescent="0.25">
      <c r="A372" s="64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</row>
    <row r="373" spans="1:26" ht="15.75" customHeight="1" x14ac:dyDescent="0.25">
      <c r="A373" s="64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</row>
    <row r="374" spans="1:26" ht="15.75" customHeight="1" x14ac:dyDescent="0.25">
      <c r="A374" s="64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</row>
    <row r="375" spans="1:26" ht="15.75" customHeight="1" x14ac:dyDescent="0.25">
      <c r="A375" s="64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</row>
    <row r="376" spans="1:26" ht="15.75" customHeight="1" x14ac:dyDescent="0.25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</row>
    <row r="377" spans="1:26" ht="15.75" customHeight="1" x14ac:dyDescent="0.25">
      <c r="A377" s="64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</row>
    <row r="378" spans="1:26" ht="15.75" customHeight="1" x14ac:dyDescent="0.25">
      <c r="A378" s="64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</row>
    <row r="379" spans="1:26" ht="15.75" customHeight="1" x14ac:dyDescent="0.25">
      <c r="A379" s="64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</row>
    <row r="380" spans="1:26" ht="15.75" customHeight="1" x14ac:dyDescent="0.25">
      <c r="A380" s="64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</row>
    <row r="381" spans="1:26" ht="15.75" customHeight="1" x14ac:dyDescent="0.25">
      <c r="A381" s="64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</row>
    <row r="382" spans="1:26" ht="15.75" customHeight="1" x14ac:dyDescent="0.25">
      <c r="A382" s="64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</row>
    <row r="383" spans="1:26" ht="15.75" customHeight="1" x14ac:dyDescent="0.25">
      <c r="A383" s="64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</row>
    <row r="384" spans="1:26" ht="15.75" customHeight="1" x14ac:dyDescent="0.25">
      <c r="A384" s="64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</row>
    <row r="385" spans="1:26" ht="15.75" customHeight="1" x14ac:dyDescent="0.25">
      <c r="A385" s="64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</row>
    <row r="386" spans="1:26" ht="15.75" customHeight="1" x14ac:dyDescent="0.25">
      <c r="A386" s="64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</row>
    <row r="387" spans="1:26" ht="15.75" customHeight="1" x14ac:dyDescent="0.25">
      <c r="A387" s="64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</row>
    <row r="388" spans="1:26" ht="15.75" customHeight="1" x14ac:dyDescent="0.25">
      <c r="A388" s="64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</row>
    <row r="389" spans="1:26" ht="15.75" customHeight="1" x14ac:dyDescent="0.25">
      <c r="A389" s="64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</row>
    <row r="390" spans="1:26" ht="15.75" customHeight="1" x14ac:dyDescent="0.25">
      <c r="A390" s="64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</row>
    <row r="391" spans="1:26" ht="15.75" customHeight="1" x14ac:dyDescent="0.25">
      <c r="A391" s="64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</row>
    <row r="392" spans="1:26" ht="15.75" customHeight="1" x14ac:dyDescent="0.25">
      <c r="A392" s="64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</row>
    <row r="393" spans="1:26" ht="15.75" customHeight="1" x14ac:dyDescent="0.25">
      <c r="A393" s="64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</row>
    <row r="394" spans="1:26" ht="15.75" customHeight="1" x14ac:dyDescent="0.25">
      <c r="A394" s="64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</row>
    <row r="395" spans="1:26" ht="15.75" customHeight="1" x14ac:dyDescent="0.25">
      <c r="A395" s="64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</row>
    <row r="396" spans="1:26" ht="15.75" customHeight="1" x14ac:dyDescent="0.25">
      <c r="A396" s="64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</row>
    <row r="397" spans="1:26" ht="15.75" customHeight="1" x14ac:dyDescent="0.25">
      <c r="A397" s="64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</row>
    <row r="398" spans="1:26" ht="15.75" customHeight="1" x14ac:dyDescent="0.25">
      <c r="A398" s="64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</row>
    <row r="399" spans="1:26" ht="15.75" customHeight="1" x14ac:dyDescent="0.25">
      <c r="A399" s="64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</row>
    <row r="400" spans="1:26" ht="15.75" customHeight="1" x14ac:dyDescent="0.25">
      <c r="A400" s="64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</row>
    <row r="401" spans="1:26" ht="15.75" customHeight="1" x14ac:dyDescent="0.25">
      <c r="A401" s="64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</row>
    <row r="402" spans="1:26" ht="15.75" customHeight="1" x14ac:dyDescent="0.25">
      <c r="A402" s="64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</row>
    <row r="403" spans="1:26" ht="15.75" customHeight="1" x14ac:dyDescent="0.25">
      <c r="A403" s="64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</row>
    <row r="404" spans="1:26" ht="15.75" customHeight="1" x14ac:dyDescent="0.25">
      <c r="A404" s="64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</row>
    <row r="405" spans="1:26" ht="15.75" customHeight="1" x14ac:dyDescent="0.25">
      <c r="A405" s="64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</row>
    <row r="406" spans="1:26" ht="15.75" customHeight="1" x14ac:dyDescent="0.25">
      <c r="A406" s="64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</row>
    <row r="407" spans="1:26" ht="15.75" customHeight="1" x14ac:dyDescent="0.25">
      <c r="A407" s="64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</row>
    <row r="408" spans="1:26" ht="15.75" customHeight="1" x14ac:dyDescent="0.25">
      <c r="A408" s="64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</row>
    <row r="409" spans="1:26" ht="15.75" customHeight="1" x14ac:dyDescent="0.25">
      <c r="A409" s="64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</row>
    <row r="410" spans="1:26" ht="15.75" customHeight="1" x14ac:dyDescent="0.25">
      <c r="A410" s="64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</row>
    <row r="411" spans="1:26" ht="15.75" customHeight="1" x14ac:dyDescent="0.25">
      <c r="A411" s="64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</row>
    <row r="412" spans="1:26" ht="15.75" customHeight="1" x14ac:dyDescent="0.25">
      <c r="A412" s="64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</row>
    <row r="413" spans="1:26" ht="15.75" customHeight="1" x14ac:dyDescent="0.25">
      <c r="A413" s="64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</row>
    <row r="414" spans="1:26" ht="15.75" customHeight="1" x14ac:dyDescent="0.25">
      <c r="A414" s="64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</row>
    <row r="415" spans="1:26" ht="15.75" customHeight="1" x14ac:dyDescent="0.25">
      <c r="A415" s="64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</row>
    <row r="416" spans="1:26" ht="15.75" customHeight="1" x14ac:dyDescent="0.25">
      <c r="A416" s="64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</row>
    <row r="417" spans="1:26" ht="15.75" customHeight="1" x14ac:dyDescent="0.25">
      <c r="A417" s="64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</row>
    <row r="418" spans="1:26" ht="15.75" customHeight="1" x14ac:dyDescent="0.25">
      <c r="A418" s="64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</row>
    <row r="419" spans="1:26" ht="15.75" customHeight="1" x14ac:dyDescent="0.25">
      <c r="A419" s="64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</row>
    <row r="420" spans="1:26" ht="15.75" customHeight="1" x14ac:dyDescent="0.25">
      <c r="A420" s="64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</row>
    <row r="421" spans="1:26" ht="15.75" customHeight="1" x14ac:dyDescent="0.25">
      <c r="A421" s="64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</row>
    <row r="422" spans="1:26" ht="15.75" customHeight="1" x14ac:dyDescent="0.25">
      <c r="A422" s="64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</row>
    <row r="423" spans="1:26" ht="15.75" customHeight="1" x14ac:dyDescent="0.25">
      <c r="A423" s="64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</row>
    <row r="424" spans="1:26" ht="15.75" customHeight="1" x14ac:dyDescent="0.25">
      <c r="A424" s="64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</row>
    <row r="425" spans="1:26" ht="15.75" customHeight="1" x14ac:dyDescent="0.25">
      <c r="A425" s="64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</row>
    <row r="426" spans="1:26" ht="15.75" customHeight="1" x14ac:dyDescent="0.25">
      <c r="A426" s="64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</row>
    <row r="427" spans="1:26" ht="15.75" customHeight="1" x14ac:dyDescent="0.25">
      <c r="A427" s="64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</row>
    <row r="428" spans="1:26" ht="15.75" customHeight="1" x14ac:dyDescent="0.25">
      <c r="A428" s="64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</row>
    <row r="429" spans="1:26" ht="15.75" customHeight="1" x14ac:dyDescent="0.25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</row>
    <row r="430" spans="1:26" ht="15.75" customHeight="1" x14ac:dyDescent="0.25">
      <c r="A430" s="64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</row>
    <row r="431" spans="1:26" ht="15.75" customHeight="1" x14ac:dyDescent="0.25">
      <c r="A431" s="64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</row>
    <row r="432" spans="1:26" ht="15.75" customHeight="1" x14ac:dyDescent="0.25">
      <c r="A432" s="64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</row>
    <row r="433" spans="1:26" ht="15.75" customHeight="1" x14ac:dyDescent="0.25">
      <c r="A433" s="64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</row>
    <row r="434" spans="1:26" ht="15.75" customHeight="1" x14ac:dyDescent="0.25">
      <c r="A434" s="64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</row>
    <row r="435" spans="1:26" ht="15.75" customHeight="1" x14ac:dyDescent="0.25">
      <c r="A435" s="64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</row>
    <row r="436" spans="1:26" ht="15.75" customHeight="1" x14ac:dyDescent="0.25">
      <c r="A436" s="64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</row>
    <row r="437" spans="1:26" ht="15.75" customHeight="1" x14ac:dyDescent="0.25">
      <c r="A437" s="64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</row>
    <row r="438" spans="1:26" ht="15.75" customHeight="1" x14ac:dyDescent="0.25">
      <c r="A438" s="64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</row>
    <row r="439" spans="1:26" ht="15.75" customHeight="1" x14ac:dyDescent="0.25">
      <c r="A439" s="64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</row>
    <row r="440" spans="1:26" ht="15.75" customHeight="1" x14ac:dyDescent="0.25">
      <c r="A440" s="64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</row>
    <row r="441" spans="1:26" ht="15.75" customHeight="1" x14ac:dyDescent="0.25">
      <c r="A441" s="64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</row>
    <row r="442" spans="1:26" ht="15.75" customHeight="1" x14ac:dyDescent="0.25">
      <c r="A442" s="64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</row>
    <row r="443" spans="1:26" ht="15.75" customHeight="1" x14ac:dyDescent="0.25">
      <c r="A443" s="64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</row>
    <row r="444" spans="1:26" ht="15.75" customHeight="1" x14ac:dyDescent="0.25">
      <c r="A444" s="64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</row>
    <row r="445" spans="1:26" ht="15.75" customHeight="1" x14ac:dyDescent="0.25">
      <c r="A445" s="64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</row>
    <row r="446" spans="1:26" ht="15.75" customHeight="1" x14ac:dyDescent="0.25">
      <c r="A446" s="64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</row>
    <row r="447" spans="1:26" ht="15.75" customHeight="1" x14ac:dyDescent="0.25">
      <c r="A447" s="64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</row>
    <row r="448" spans="1:26" ht="15.75" customHeight="1" x14ac:dyDescent="0.25">
      <c r="A448" s="64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</row>
    <row r="449" spans="1:26" ht="15.75" customHeight="1" x14ac:dyDescent="0.25">
      <c r="A449" s="64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</row>
    <row r="450" spans="1:26" ht="15.75" customHeight="1" x14ac:dyDescent="0.25">
      <c r="A450" s="64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</row>
    <row r="451" spans="1:26" ht="15.75" customHeight="1" x14ac:dyDescent="0.25">
      <c r="A451" s="64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</row>
    <row r="452" spans="1:26" ht="15.75" customHeight="1" x14ac:dyDescent="0.25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</row>
    <row r="453" spans="1:26" ht="15.75" customHeight="1" x14ac:dyDescent="0.25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</row>
    <row r="454" spans="1:26" ht="15.75" customHeight="1" x14ac:dyDescent="0.25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</row>
    <row r="455" spans="1:26" ht="15.75" customHeight="1" x14ac:dyDescent="0.25">
      <c r="A455" s="64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</row>
    <row r="456" spans="1:26" ht="15.75" customHeight="1" x14ac:dyDescent="0.25">
      <c r="A456" s="64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</row>
    <row r="457" spans="1:26" ht="15.75" customHeight="1" x14ac:dyDescent="0.25">
      <c r="A457" s="64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</row>
    <row r="458" spans="1:26" ht="15.75" customHeight="1" x14ac:dyDescent="0.25">
      <c r="A458" s="64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</row>
    <row r="459" spans="1:26" ht="15.75" customHeight="1" x14ac:dyDescent="0.25">
      <c r="A459" s="64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</row>
    <row r="460" spans="1:26" ht="15.75" customHeight="1" x14ac:dyDescent="0.25">
      <c r="A460" s="64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</row>
    <row r="461" spans="1:26" ht="15.75" customHeight="1" x14ac:dyDescent="0.25">
      <c r="A461" s="64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</row>
    <row r="462" spans="1:26" ht="15.75" customHeight="1" x14ac:dyDescent="0.25">
      <c r="A462" s="64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</row>
    <row r="463" spans="1:26" ht="15.75" customHeight="1" x14ac:dyDescent="0.25">
      <c r="A463" s="64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</row>
    <row r="464" spans="1:26" ht="15.75" customHeight="1" x14ac:dyDescent="0.25">
      <c r="A464" s="64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</row>
    <row r="465" spans="1:26" ht="15.75" customHeight="1" x14ac:dyDescent="0.25">
      <c r="A465" s="64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</row>
    <row r="466" spans="1:26" ht="15.75" customHeight="1" x14ac:dyDescent="0.25">
      <c r="A466" s="64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</row>
    <row r="467" spans="1:26" ht="15.75" customHeight="1" x14ac:dyDescent="0.25">
      <c r="A467" s="64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</row>
    <row r="468" spans="1:26" ht="15.75" customHeight="1" x14ac:dyDescent="0.25">
      <c r="A468" s="64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</row>
    <row r="469" spans="1:26" ht="15.75" customHeight="1" x14ac:dyDescent="0.25">
      <c r="A469" s="64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</row>
    <row r="470" spans="1:26" ht="15.75" customHeight="1" x14ac:dyDescent="0.25">
      <c r="A470" s="64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</row>
    <row r="471" spans="1:26" ht="15.75" customHeight="1" x14ac:dyDescent="0.25">
      <c r="A471" s="64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</row>
    <row r="472" spans="1:26" ht="15.75" customHeight="1" x14ac:dyDescent="0.25">
      <c r="A472" s="64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</row>
    <row r="473" spans="1:26" ht="15.75" customHeight="1" x14ac:dyDescent="0.25">
      <c r="A473" s="64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</row>
    <row r="474" spans="1:26" ht="15.75" customHeight="1" x14ac:dyDescent="0.25">
      <c r="A474" s="64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</row>
    <row r="475" spans="1:26" ht="15.75" customHeight="1" x14ac:dyDescent="0.25">
      <c r="A475" s="64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</row>
    <row r="476" spans="1:26" ht="15.75" customHeight="1" x14ac:dyDescent="0.25">
      <c r="A476" s="64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</row>
    <row r="477" spans="1:26" ht="15.75" customHeight="1" x14ac:dyDescent="0.25">
      <c r="A477" s="64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</row>
    <row r="478" spans="1:26" ht="15.75" customHeight="1" x14ac:dyDescent="0.25">
      <c r="A478" s="64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</row>
    <row r="479" spans="1:26" ht="15.75" customHeight="1" x14ac:dyDescent="0.25">
      <c r="A479" s="64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</row>
    <row r="480" spans="1:26" ht="15.75" customHeight="1" x14ac:dyDescent="0.25">
      <c r="A480" s="64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</row>
    <row r="481" spans="1:26" ht="15.75" customHeight="1" x14ac:dyDescent="0.25">
      <c r="A481" s="64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</row>
    <row r="482" spans="1:26" ht="15.75" customHeight="1" x14ac:dyDescent="0.25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</row>
    <row r="483" spans="1:26" ht="15.75" customHeight="1" x14ac:dyDescent="0.25">
      <c r="A483" s="64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</row>
    <row r="484" spans="1:26" ht="15.75" customHeight="1" x14ac:dyDescent="0.25">
      <c r="A484" s="64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</row>
    <row r="485" spans="1:26" ht="15.75" customHeight="1" x14ac:dyDescent="0.25">
      <c r="A485" s="64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</row>
    <row r="486" spans="1:26" ht="15.75" customHeight="1" x14ac:dyDescent="0.25">
      <c r="A486" s="64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</row>
    <row r="487" spans="1:26" ht="15.75" customHeight="1" x14ac:dyDescent="0.25">
      <c r="A487" s="64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</row>
    <row r="488" spans="1:26" ht="15.75" customHeight="1" x14ac:dyDescent="0.25">
      <c r="A488" s="64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</row>
    <row r="489" spans="1:26" ht="15.75" customHeight="1" x14ac:dyDescent="0.25">
      <c r="A489" s="64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</row>
    <row r="490" spans="1:26" ht="15.75" customHeight="1" x14ac:dyDescent="0.25">
      <c r="A490" s="64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</row>
    <row r="491" spans="1:26" ht="15.75" customHeight="1" x14ac:dyDescent="0.25">
      <c r="A491" s="64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</row>
    <row r="492" spans="1:26" ht="15.75" customHeight="1" x14ac:dyDescent="0.25">
      <c r="A492" s="64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</row>
    <row r="493" spans="1:26" ht="15.75" customHeight="1" x14ac:dyDescent="0.25">
      <c r="A493" s="64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</row>
    <row r="494" spans="1:26" ht="15.75" customHeight="1" x14ac:dyDescent="0.25">
      <c r="A494" s="64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</row>
    <row r="495" spans="1:26" ht="15.75" customHeight="1" x14ac:dyDescent="0.25">
      <c r="A495" s="64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</row>
    <row r="496" spans="1:26" ht="15.75" customHeight="1" x14ac:dyDescent="0.25">
      <c r="A496" s="64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</row>
    <row r="497" spans="1:26" ht="15.75" customHeight="1" x14ac:dyDescent="0.25">
      <c r="A497" s="64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</row>
    <row r="498" spans="1:26" ht="15.75" customHeight="1" x14ac:dyDescent="0.25">
      <c r="A498" s="64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</row>
    <row r="499" spans="1:26" ht="15.75" customHeight="1" x14ac:dyDescent="0.25">
      <c r="A499" s="64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</row>
    <row r="500" spans="1:26" ht="15.75" customHeight="1" x14ac:dyDescent="0.25">
      <c r="A500" s="64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</row>
    <row r="501" spans="1:26" ht="15.75" customHeight="1" x14ac:dyDescent="0.25">
      <c r="A501" s="64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</row>
    <row r="502" spans="1:26" ht="15.75" customHeight="1" x14ac:dyDescent="0.25">
      <c r="A502" s="64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</row>
    <row r="503" spans="1:26" ht="15.75" customHeight="1" x14ac:dyDescent="0.25">
      <c r="A503" s="64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</row>
    <row r="504" spans="1:26" ht="15.75" customHeight="1" x14ac:dyDescent="0.25">
      <c r="A504" s="64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</row>
    <row r="505" spans="1:26" ht="15.75" customHeight="1" x14ac:dyDescent="0.25">
      <c r="A505" s="64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</row>
    <row r="506" spans="1:26" ht="15.75" customHeight="1" x14ac:dyDescent="0.25">
      <c r="A506" s="64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</row>
    <row r="507" spans="1:26" ht="15.75" customHeight="1" x14ac:dyDescent="0.25">
      <c r="A507" s="64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</row>
    <row r="508" spans="1:26" ht="15.75" customHeight="1" x14ac:dyDescent="0.25">
      <c r="A508" s="64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</row>
    <row r="509" spans="1:26" ht="15.75" customHeight="1" x14ac:dyDescent="0.25">
      <c r="A509" s="64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</row>
    <row r="510" spans="1:26" ht="15.75" customHeight="1" x14ac:dyDescent="0.25">
      <c r="A510" s="64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</row>
    <row r="511" spans="1:26" ht="15.75" customHeight="1" x14ac:dyDescent="0.25">
      <c r="A511" s="64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</row>
    <row r="512" spans="1:26" ht="15.75" customHeight="1" x14ac:dyDescent="0.25">
      <c r="A512" s="64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</row>
    <row r="513" spans="1:26" ht="15.75" customHeight="1" x14ac:dyDescent="0.25">
      <c r="A513" s="64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</row>
    <row r="514" spans="1:26" ht="15.75" customHeight="1" x14ac:dyDescent="0.25">
      <c r="A514" s="64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</row>
    <row r="515" spans="1:26" ht="15.75" customHeight="1" x14ac:dyDescent="0.25">
      <c r="A515" s="64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</row>
    <row r="516" spans="1:26" ht="15.75" customHeight="1" x14ac:dyDescent="0.25">
      <c r="A516" s="64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</row>
    <row r="517" spans="1:26" ht="15.75" customHeight="1" x14ac:dyDescent="0.25">
      <c r="A517" s="64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</row>
    <row r="518" spans="1:26" ht="15.75" customHeight="1" x14ac:dyDescent="0.25">
      <c r="A518" s="64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</row>
    <row r="519" spans="1:26" ht="15.75" customHeight="1" x14ac:dyDescent="0.25">
      <c r="A519" s="64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</row>
    <row r="520" spans="1:26" ht="15.75" customHeight="1" x14ac:dyDescent="0.25">
      <c r="A520" s="64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</row>
    <row r="521" spans="1:26" ht="15.75" customHeight="1" x14ac:dyDescent="0.25">
      <c r="A521" s="64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</row>
    <row r="522" spans="1:26" ht="15.75" customHeight="1" x14ac:dyDescent="0.25">
      <c r="A522" s="64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</row>
    <row r="523" spans="1:26" ht="15.75" customHeight="1" x14ac:dyDescent="0.25">
      <c r="A523" s="64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</row>
    <row r="524" spans="1:26" ht="15.75" customHeight="1" x14ac:dyDescent="0.25">
      <c r="A524" s="64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</row>
    <row r="525" spans="1:26" ht="15.75" customHeight="1" x14ac:dyDescent="0.25">
      <c r="A525" s="64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</row>
    <row r="526" spans="1:26" ht="15.75" customHeight="1" x14ac:dyDescent="0.25">
      <c r="A526" s="64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</row>
    <row r="527" spans="1:26" ht="15.75" customHeight="1" x14ac:dyDescent="0.25">
      <c r="A527" s="64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</row>
    <row r="528" spans="1:26" ht="15.75" customHeight="1" x14ac:dyDescent="0.25">
      <c r="A528" s="64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</row>
    <row r="529" spans="1:26" ht="15.75" customHeight="1" x14ac:dyDescent="0.25">
      <c r="A529" s="64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</row>
    <row r="530" spans="1:26" ht="15.75" customHeight="1" x14ac:dyDescent="0.25">
      <c r="A530" s="64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</row>
    <row r="531" spans="1:26" ht="15.75" customHeight="1" x14ac:dyDescent="0.25">
      <c r="A531" s="64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</row>
    <row r="532" spans="1:26" ht="15.75" customHeight="1" x14ac:dyDescent="0.25">
      <c r="A532" s="64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</row>
    <row r="533" spans="1:26" ht="15.75" customHeight="1" x14ac:dyDescent="0.25">
      <c r="A533" s="64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</row>
    <row r="534" spans="1:26" ht="15.75" customHeight="1" x14ac:dyDescent="0.25">
      <c r="A534" s="64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</row>
    <row r="535" spans="1:26" ht="15.75" customHeight="1" x14ac:dyDescent="0.25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</row>
    <row r="536" spans="1:26" ht="15.75" customHeight="1" x14ac:dyDescent="0.25">
      <c r="A536" s="64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</row>
    <row r="537" spans="1:26" ht="15.75" customHeight="1" x14ac:dyDescent="0.25">
      <c r="A537" s="64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</row>
    <row r="538" spans="1:26" ht="15.75" customHeight="1" x14ac:dyDescent="0.25">
      <c r="A538" s="64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</row>
    <row r="539" spans="1:26" ht="15.75" customHeight="1" x14ac:dyDescent="0.25">
      <c r="A539" s="64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</row>
    <row r="540" spans="1:26" ht="15.75" customHeight="1" x14ac:dyDescent="0.25">
      <c r="A540" s="64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</row>
    <row r="541" spans="1:26" ht="15.75" customHeight="1" x14ac:dyDescent="0.25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</row>
    <row r="542" spans="1:26" ht="15.75" customHeight="1" x14ac:dyDescent="0.25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</row>
    <row r="543" spans="1:26" ht="15.75" customHeight="1" x14ac:dyDescent="0.25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</row>
    <row r="544" spans="1:26" ht="15.75" customHeight="1" x14ac:dyDescent="0.25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</row>
    <row r="545" spans="1:26" ht="15.75" customHeight="1" x14ac:dyDescent="0.25">
      <c r="A545" s="64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</row>
    <row r="546" spans="1:26" ht="15.75" customHeight="1" x14ac:dyDescent="0.25">
      <c r="A546" s="64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</row>
    <row r="547" spans="1:26" ht="15.75" customHeight="1" x14ac:dyDescent="0.25">
      <c r="A547" s="64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</row>
    <row r="548" spans="1:26" ht="15.75" customHeight="1" x14ac:dyDescent="0.25">
      <c r="A548" s="64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</row>
    <row r="549" spans="1:26" ht="15.75" customHeight="1" x14ac:dyDescent="0.25">
      <c r="A549" s="64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</row>
    <row r="550" spans="1:26" ht="15.75" customHeight="1" x14ac:dyDescent="0.25">
      <c r="A550" s="64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</row>
    <row r="551" spans="1:26" ht="15.75" customHeight="1" x14ac:dyDescent="0.25">
      <c r="A551" s="64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</row>
    <row r="552" spans="1:26" ht="15.75" customHeight="1" x14ac:dyDescent="0.25">
      <c r="A552" s="64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</row>
    <row r="553" spans="1:26" ht="15.75" customHeight="1" x14ac:dyDescent="0.25">
      <c r="A553" s="64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</row>
    <row r="554" spans="1:26" ht="15.75" customHeight="1" x14ac:dyDescent="0.25">
      <c r="A554" s="64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</row>
    <row r="555" spans="1:26" ht="15.75" customHeight="1" x14ac:dyDescent="0.25">
      <c r="A555" s="64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</row>
    <row r="556" spans="1:26" ht="15.75" customHeight="1" x14ac:dyDescent="0.25">
      <c r="A556" s="64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</row>
    <row r="557" spans="1:26" ht="15.75" customHeight="1" x14ac:dyDescent="0.25">
      <c r="A557" s="64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</row>
    <row r="558" spans="1:26" ht="15.75" customHeight="1" x14ac:dyDescent="0.25">
      <c r="A558" s="64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</row>
    <row r="559" spans="1:26" ht="15.75" customHeight="1" x14ac:dyDescent="0.25">
      <c r="A559" s="64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</row>
    <row r="560" spans="1:26" ht="15.75" customHeight="1" x14ac:dyDescent="0.25">
      <c r="A560" s="64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</row>
    <row r="561" spans="1:26" ht="15.75" customHeight="1" x14ac:dyDescent="0.25">
      <c r="A561" s="64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</row>
    <row r="562" spans="1:26" ht="15.75" customHeight="1" x14ac:dyDescent="0.25">
      <c r="A562" s="64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</row>
    <row r="563" spans="1:26" ht="15.75" customHeight="1" x14ac:dyDescent="0.25">
      <c r="A563" s="64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</row>
    <row r="564" spans="1:26" ht="15.75" customHeight="1" x14ac:dyDescent="0.25">
      <c r="A564" s="64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</row>
    <row r="565" spans="1:26" ht="15.75" customHeight="1" x14ac:dyDescent="0.25">
      <c r="A565" s="64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</row>
    <row r="566" spans="1:26" ht="15.75" customHeight="1" x14ac:dyDescent="0.25">
      <c r="A566" s="64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</row>
    <row r="567" spans="1:26" ht="15.75" customHeight="1" x14ac:dyDescent="0.25">
      <c r="A567" s="64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</row>
    <row r="568" spans="1:26" ht="15.75" customHeight="1" x14ac:dyDescent="0.25">
      <c r="A568" s="64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</row>
    <row r="569" spans="1:26" ht="15.75" customHeight="1" x14ac:dyDescent="0.25">
      <c r="A569" s="64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</row>
    <row r="570" spans="1:26" ht="15.75" customHeight="1" x14ac:dyDescent="0.25">
      <c r="A570" s="64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</row>
    <row r="571" spans="1:26" ht="15.75" customHeight="1" x14ac:dyDescent="0.25">
      <c r="A571" s="64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</row>
    <row r="572" spans="1:26" ht="15.75" customHeight="1" x14ac:dyDescent="0.25">
      <c r="A572" s="64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</row>
    <row r="573" spans="1:26" ht="15.75" customHeight="1" x14ac:dyDescent="0.25">
      <c r="A573" s="64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</row>
    <row r="574" spans="1:26" ht="15.75" customHeight="1" x14ac:dyDescent="0.25">
      <c r="A574" s="64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</row>
    <row r="575" spans="1:26" ht="15.75" customHeight="1" x14ac:dyDescent="0.25">
      <c r="A575" s="64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</row>
    <row r="576" spans="1:26" ht="15.75" customHeight="1" x14ac:dyDescent="0.25">
      <c r="A576" s="64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</row>
    <row r="577" spans="1:26" ht="15.75" customHeight="1" x14ac:dyDescent="0.25">
      <c r="A577" s="64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</row>
    <row r="578" spans="1:26" ht="15.75" customHeight="1" x14ac:dyDescent="0.25">
      <c r="A578" s="64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</row>
    <row r="579" spans="1:26" ht="15.75" customHeight="1" x14ac:dyDescent="0.25">
      <c r="A579" s="64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</row>
    <row r="580" spans="1:26" ht="15.75" customHeight="1" x14ac:dyDescent="0.25">
      <c r="A580" s="64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</row>
    <row r="581" spans="1:26" ht="15.75" customHeight="1" x14ac:dyDescent="0.25">
      <c r="A581" s="64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</row>
    <row r="582" spans="1:26" ht="15.75" customHeight="1" x14ac:dyDescent="0.25">
      <c r="A582" s="64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</row>
    <row r="583" spans="1:26" ht="15.75" customHeight="1" x14ac:dyDescent="0.25">
      <c r="A583" s="64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</row>
    <row r="584" spans="1:26" ht="15.75" customHeight="1" x14ac:dyDescent="0.25">
      <c r="A584" s="64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</row>
    <row r="585" spans="1:26" ht="15.75" customHeight="1" x14ac:dyDescent="0.25">
      <c r="A585" s="64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</row>
    <row r="586" spans="1:26" ht="15.75" customHeight="1" x14ac:dyDescent="0.25">
      <c r="A586" s="64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</row>
    <row r="587" spans="1:26" ht="15.75" customHeight="1" x14ac:dyDescent="0.25">
      <c r="A587" s="64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</row>
    <row r="588" spans="1:26" ht="15.75" customHeight="1" x14ac:dyDescent="0.25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</row>
    <row r="589" spans="1:26" ht="15.75" customHeight="1" x14ac:dyDescent="0.25">
      <c r="A589" s="64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</row>
    <row r="590" spans="1:26" ht="15.75" customHeight="1" x14ac:dyDescent="0.25">
      <c r="A590" s="64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</row>
    <row r="591" spans="1:26" ht="15.75" customHeight="1" x14ac:dyDescent="0.25">
      <c r="A591" s="64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</row>
    <row r="592" spans="1:26" ht="15.75" customHeight="1" x14ac:dyDescent="0.25">
      <c r="A592" s="64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</row>
    <row r="593" spans="1:26" ht="15.75" customHeight="1" x14ac:dyDescent="0.25">
      <c r="A593" s="64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</row>
    <row r="594" spans="1:26" ht="15.75" customHeight="1" x14ac:dyDescent="0.25">
      <c r="A594" s="64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</row>
    <row r="595" spans="1:26" ht="15.75" customHeight="1" x14ac:dyDescent="0.25">
      <c r="A595" s="64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</row>
    <row r="596" spans="1:26" ht="15.75" customHeight="1" x14ac:dyDescent="0.25">
      <c r="A596" s="64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</row>
    <row r="597" spans="1:26" ht="15.75" customHeight="1" x14ac:dyDescent="0.25">
      <c r="A597" s="64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</row>
    <row r="598" spans="1:26" ht="15.75" customHeight="1" x14ac:dyDescent="0.25">
      <c r="A598" s="64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</row>
    <row r="599" spans="1:26" ht="15.75" customHeight="1" x14ac:dyDescent="0.25">
      <c r="A599" s="64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</row>
    <row r="600" spans="1:26" ht="15.75" customHeight="1" x14ac:dyDescent="0.25">
      <c r="A600" s="64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</row>
    <row r="601" spans="1:26" ht="15.75" customHeight="1" x14ac:dyDescent="0.25">
      <c r="A601" s="64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</row>
    <row r="602" spans="1:26" ht="15.75" customHeight="1" x14ac:dyDescent="0.25">
      <c r="A602" s="64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</row>
    <row r="603" spans="1:26" ht="15.75" customHeight="1" x14ac:dyDescent="0.25">
      <c r="A603" s="64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</row>
    <row r="604" spans="1:26" ht="15.75" customHeight="1" x14ac:dyDescent="0.25">
      <c r="A604" s="64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</row>
    <row r="605" spans="1:26" ht="15.75" customHeight="1" x14ac:dyDescent="0.25">
      <c r="A605" s="64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</row>
    <row r="606" spans="1:26" ht="15.75" customHeight="1" x14ac:dyDescent="0.25">
      <c r="A606" s="64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</row>
    <row r="607" spans="1:26" ht="15.75" customHeight="1" x14ac:dyDescent="0.25">
      <c r="A607" s="64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</row>
    <row r="608" spans="1:26" ht="15.75" customHeight="1" x14ac:dyDescent="0.25">
      <c r="A608" s="64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</row>
    <row r="609" spans="1:26" ht="15.75" customHeight="1" x14ac:dyDescent="0.25">
      <c r="A609" s="64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</row>
    <row r="610" spans="1:26" ht="15.75" customHeight="1" x14ac:dyDescent="0.25">
      <c r="A610" s="64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</row>
    <row r="611" spans="1:26" ht="15.75" customHeight="1" x14ac:dyDescent="0.25">
      <c r="A611" s="64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</row>
    <row r="612" spans="1:26" ht="15.75" customHeight="1" x14ac:dyDescent="0.25">
      <c r="A612" s="64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</row>
    <row r="613" spans="1:26" ht="15.75" customHeight="1" x14ac:dyDescent="0.25">
      <c r="A613" s="64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</row>
    <row r="614" spans="1:26" ht="15.75" customHeight="1" x14ac:dyDescent="0.25">
      <c r="A614" s="64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</row>
    <row r="615" spans="1:26" ht="15.75" customHeight="1" x14ac:dyDescent="0.25">
      <c r="A615" s="64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</row>
    <row r="616" spans="1:26" ht="15.75" customHeight="1" x14ac:dyDescent="0.25">
      <c r="A616" s="64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</row>
    <row r="617" spans="1:26" ht="15.75" customHeight="1" x14ac:dyDescent="0.25">
      <c r="A617" s="64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</row>
    <row r="618" spans="1:26" ht="15.75" customHeight="1" x14ac:dyDescent="0.25">
      <c r="A618" s="64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</row>
    <row r="619" spans="1:26" ht="15.75" customHeight="1" x14ac:dyDescent="0.25">
      <c r="A619" s="64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</row>
    <row r="620" spans="1:26" ht="15.75" customHeight="1" x14ac:dyDescent="0.25">
      <c r="A620" s="64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</row>
    <row r="621" spans="1:26" ht="15.75" customHeight="1" x14ac:dyDescent="0.25">
      <c r="A621" s="64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</row>
    <row r="622" spans="1:26" ht="15.75" customHeight="1" x14ac:dyDescent="0.25">
      <c r="A622" s="64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</row>
    <row r="623" spans="1:26" ht="15.75" customHeight="1" x14ac:dyDescent="0.25">
      <c r="A623" s="64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</row>
    <row r="624" spans="1:26" ht="15.75" customHeight="1" x14ac:dyDescent="0.25">
      <c r="A624" s="64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</row>
    <row r="625" spans="1:26" ht="15.75" customHeight="1" x14ac:dyDescent="0.25">
      <c r="A625" s="64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</row>
    <row r="626" spans="1:26" ht="15.75" customHeight="1" x14ac:dyDescent="0.25">
      <c r="A626" s="64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</row>
    <row r="627" spans="1:26" ht="15.75" customHeight="1" x14ac:dyDescent="0.25">
      <c r="A627" s="64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</row>
    <row r="628" spans="1:26" ht="15.75" customHeight="1" x14ac:dyDescent="0.25">
      <c r="A628" s="64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</row>
    <row r="629" spans="1:26" ht="15.75" customHeight="1" x14ac:dyDescent="0.25">
      <c r="A629" s="64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</row>
    <row r="630" spans="1:26" ht="15.75" customHeight="1" x14ac:dyDescent="0.25">
      <c r="A630" s="64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</row>
    <row r="631" spans="1:26" ht="15.75" customHeight="1" x14ac:dyDescent="0.25">
      <c r="A631" s="64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</row>
    <row r="632" spans="1:26" ht="15.75" customHeight="1" x14ac:dyDescent="0.25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</row>
    <row r="633" spans="1:26" ht="15.75" customHeight="1" x14ac:dyDescent="0.25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</row>
    <row r="634" spans="1:26" ht="15.75" customHeight="1" x14ac:dyDescent="0.25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</row>
    <row r="635" spans="1:26" ht="15.75" customHeight="1" x14ac:dyDescent="0.25">
      <c r="A635" s="64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</row>
    <row r="636" spans="1:26" ht="15.75" customHeight="1" x14ac:dyDescent="0.25">
      <c r="A636" s="64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</row>
    <row r="637" spans="1:26" ht="15.75" customHeight="1" x14ac:dyDescent="0.25">
      <c r="A637" s="64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</row>
    <row r="638" spans="1:26" ht="15.75" customHeight="1" x14ac:dyDescent="0.25">
      <c r="A638" s="64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</row>
    <row r="639" spans="1:26" ht="15.75" customHeight="1" x14ac:dyDescent="0.25">
      <c r="A639" s="64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</row>
    <row r="640" spans="1:26" ht="15.75" customHeight="1" x14ac:dyDescent="0.25">
      <c r="A640" s="64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</row>
    <row r="641" spans="1:26" ht="15.75" customHeight="1" x14ac:dyDescent="0.25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</row>
    <row r="642" spans="1:26" ht="15.75" customHeight="1" x14ac:dyDescent="0.25">
      <c r="A642" s="64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</row>
    <row r="643" spans="1:26" ht="15.75" customHeight="1" x14ac:dyDescent="0.25">
      <c r="A643" s="64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</row>
    <row r="644" spans="1:26" ht="15.75" customHeight="1" x14ac:dyDescent="0.25">
      <c r="A644" s="64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</row>
    <row r="645" spans="1:26" ht="15.75" customHeight="1" x14ac:dyDescent="0.25">
      <c r="A645" s="64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</row>
    <row r="646" spans="1:26" ht="15.75" customHeight="1" x14ac:dyDescent="0.25">
      <c r="A646" s="64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</row>
    <row r="647" spans="1:26" ht="15.75" customHeight="1" x14ac:dyDescent="0.25">
      <c r="A647" s="64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</row>
    <row r="648" spans="1:26" ht="15.75" customHeight="1" x14ac:dyDescent="0.25">
      <c r="A648" s="64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</row>
    <row r="649" spans="1:26" ht="15.75" customHeight="1" x14ac:dyDescent="0.25">
      <c r="A649" s="64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</row>
    <row r="650" spans="1:26" ht="15.75" customHeight="1" x14ac:dyDescent="0.25">
      <c r="A650" s="64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</row>
    <row r="651" spans="1:26" ht="15.75" customHeight="1" x14ac:dyDescent="0.25">
      <c r="A651" s="64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</row>
    <row r="652" spans="1:26" ht="15.75" customHeight="1" x14ac:dyDescent="0.25">
      <c r="A652" s="64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</row>
    <row r="653" spans="1:26" ht="15.75" customHeight="1" x14ac:dyDescent="0.25">
      <c r="A653" s="64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</row>
    <row r="654" spans="1:26" ht="15.75" customHeight="1" x14ac:dyDescent="0.25">
      <c r="A654" s="64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</row>
    <row r="655" spans="1:26" ht="15.75" customHeight="1" x14ac:dyDescent="0.25">
      <c r="A655" s="64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</row>
    <row r="656" spans="1:26" ht="15.75" customHeight="1" x14ac:dyDescent="0.25">
      <c r="A656" s="64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</row>
    <row r="657" spans="1:26" ht="15.75" customHeight="1" x14ac:dyDescent="0.25">
      <c r="A657" s="64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</row>
    <row r="658" spans="1:26" ht="15.75" customHeight="1" x14ac:dyDescent="0.25">
      <c r="A658" s="64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</row>
    <row r="659" spans="1:26" ht="15.75" customHeight="1" x14ac:dyDescent="0.25">
      <c r="A659" s="64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</row>
    <row r="660" spans="1:26" ht="15.75" customHeight="1" x14ac:dyDescent="0.25">
      <c r="A660" s="64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</row>
    <row r="661" spans="1:26" ht="15.75" customHeight="1" x14ac:dyDescent="0.25">
      <c r="A661" s="64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</row>
    <row r="662" spans="1:26" ht="15.75" customHeight="1" x14ac:dyDescent="0.25">
      <c r="A662" s="64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</row>
    <row r="663" spans="1:26" ht="15.75" customHeight="1" x14ac:dyDescent="0.25">
      <c r="A663" s="64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</row>
    <row r="664" spans="1:26" ht="15.75" customHeight="1" x14ac:dyDescent="0.25">
      <c r="A664" s="64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</row>
    <row r="665" spans="1:26" ht="15.75" customHeight="1" x14ac:dyDescent="0.25">
      <c r="A665" s="64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</row>
    <row r="666" spans="1:26" ht="15.75" customHeight="1" x14ac:dyDescent="0.25">
      <c r="A666" s="64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</row>
    <row r="667" spans="1:26" ht="15.75" customHeight="1" x14ac:dyDescent="0.25">
      <c r="A667" s="64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</row>
    <row r="668" spans="1:26" ht="15.75" customHeight="1" x14ac:dyDescent="0.25">
      <c r="A668" s="64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</row>
    <row r="669" spans="1:26" ht="15.75" customHeight="1" x14ac:dyDescent="0.25">
      <c r="A669" s="64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</row>
    <row r="670" spans="1:26" ht="15.75" customHeight="1" x14ac:dyDescent="0.25">
      <c r="A670" s="64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</row>
    <row r="671" spans="1:26" ht="15.75" customHeight="1" x14ac:dyDescent="0.25">
      <c r="A671" s="64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</row>
    <row r="672" spans="1:26" ht="15.75" customHeight="1" x14ac:dyDescent="0.25">
      <c r="A672" s="64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</row>
    <row r="673" spans="1:26" ht="15.75" customHeight="1" x14ac:dyDescent="0.25">
      <c r="A673" s="64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</row>
    <row r="674" spans="1:26" ht="15.75" customHeight="1" x14ac:dyDescent="0.25">
      <c r="A674" s="64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</row>
    <row r="675" spans="1:26" ht="15.75" customHeight="1" x14ac:dyDescent="0.25">
      <c r="A675" s="64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</row>
    <row r="676" spans="1:26" ht="15.75" customHeight="1" x14ac:dyDescent="0.25">
      <c r="A676" s="64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</row>
    <row r="677" spans="1:26" ht="15.75" customHeight="1" x14ac:dyDescent="0.25">
      <c r="A677" s="64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</row>
    <row r="678" spans="1:26" ht="15.75" customHeight="1" x14ac:dyDescent="0.25">
      <c r="A678" s="64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</row>
    <row r="679" spans="1:26" ht="15.75" customHeight="1" x14ac:dyDescent="0.25">
      <c r="A679" s="64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</row>
    <row r="680" spans="1:26" ht="15.75" customHeight="1" x14ac:dyDescent="0.25">
      <c r="A680" s="64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</row>
    <row r="681" spans="1:26" ht="15.75" customHeight="1" x14ac:dyDescent="0.25">
      <c r="A681" s="64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</row>
    <row r="682" spans="1:26" ht="15.75" customHeight="1" x14ac:dyDescent="0.25">
      <c r="A682" s="64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</row>
    <row r="683" spans="1:26" ht="15.75" customHeight="1" x14ac:dyDescent="0.25">
      <c r="A683" s="64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</row>
    <row r="684" spans="1:26" ht="15.75" customHeight="1" x14ac:dyDescent="0.25">
      <c r="A684" s="64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</row>
    <row r="685" spans="1:26" ht="15.75" customHeight="1" x14ac:dyDescent="0.25">
      <c r="A685" s="64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</row>
    <row r="686" spans="1:26" ht="15.75" customHeight="1" x14ac:dyDescent="0.25">
      <c r="A686" s="64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</row>
    <row r="687" spans="1:26" ht="15.75" customHeight="1" x14ac:dyDescent="0.25">
      <c r="A687" s="64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</row>
    <row r="688" spans="1:26" ht="15.75" customHeight="1" x14ac:dyDescent="0.25">
      <c r="A688" s="64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</row>
    <row r="689" spans="1:26" ht="15.75" customHeight="1" x14ac:dyDescent="0.25">
      <c r="A689" s="64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</row>
    <row r="690" spans="1:26" ht="15.75" customHeight="1" x14ac:dyDescent="0.25">
      <c r="A690" s="64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</row>
    <row r="691" spans="1:26" ht="15.75" customHeight="1" x14ac:dyDescent="0.25">
      <c r="A691" s="64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</row>
    <row r="692" spans="1:26" ht="15.75" customHeight="1" x14ac:dyDescent="0.25">
      <c r="A692" s="64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</row>
    <row r="693" spans="1:26" ht="15.75" customHeight="1" x14ac:dyDescent="0.25">
      <c r="A693" s="64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</row>
    <row r="694" spans="1:26" ht="15.75" customHeight="1" x14ac:dyDescent="0.25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</row>
    <row r="695" spans="1:26" ht="15.75" customHeight="1" x14ac:dyDescent="0.25">
      <c r="A695" s="64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</row>
    <row r="696" spans="1:26" ht="15.75" customHeight="1" x14ac:dyDescent="0.25">
      <c r="A696" s="64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</row>
    <row r="697" spans="1:26" ht="15.75" customHeight="1" x14ac:dyDescent="0.25">
      <c r="A697" s="64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</row>
    <row r="698" spans="1:26" ht="15.75" customHeight="1" x14ac:dyDescent="0.25">
      <c r="A698" s="64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</row>
    <row r="699" spans="1:26" ht="15.75" customHeight="1" x14ac:dyDescent="0.25">
      <c r="A699" s="64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</row>
    <row r="700" spans="1:26" ht="15.75" customHeight="1" x14ac:dyDescent="0.25">
      <c r="A700" s="64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</row>
    <row r="701" spans="1:26" ht="15.75" customHeight="1" x14ac:dyDescent="0.25">
      <c r="A701" s="64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</row>
    <row r="702" spans="1:26" ht="15.75" customHeight="1" x14ac:dyDescent="0.25">
      <c r="A702" s="64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</row>
    <row r="703" spans="1:26" ht="15.75" customHeight="1" x14ac:dyDescent="0.25">
      <c r="A703" s="64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</row>
    <row r="704" spans="1:26" ht="15.75" customHeight="1" x14ac:dyDescent="0.25">
      <c r="A704" s="64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</row>
    <row r="705" spans="1:26" ht="15.75" customHeight="1" x14ac:dyDescent="0.25">
      <c r="A705" s="64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</row>
    <row r="706" spans="1:26" ht="15.75" customHeight="1" x14ac:dyDescent="0.25">
      <c r="A706" s="64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</row>
    <row r="707" spans="1:26" ht="15.75" customHeight="1" x14ac:dyDescent="0.25">
      <c r="A707" s="64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</row>
    <row r="708" spans="1:26" ht="15.75" customHeight="1" x14ac:dyDescent="0.25">
      <c r="A708" s="64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</row>
    <row r="709" spans="1:26" ht="15.75" customHeight="1" x14ac:dyDescent="0.25">
      <c r="A709" s="64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</row>
    <row r="710" spans="1:26" ht="15.75" customHeight="1" x14ac:dyDescent="0.25">
      <c r="A710" s="64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</row>
    <row r="711" spans="1:26" ht="15.75" customHeight="1" x14ac:dyDescent="0.25">
      <c r="A711" s="64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</row>
    <row r="712" spans="1:26" ht="15.75" customHeight="1" x14ac:dyDescent="0.25">
      <c r="A712" s="64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</row>
    <row r="713" spans="1:26" ht="15.75" customHeight="1" x14ac:dyDescent="0.25">
      <c r="A713" s="64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</row>
    <row r="714" spans="1:26" ht="15.75" customHeight="1" x14ac:dyDescent="0.25">
      <c r="A714" s="64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</row>
    <row r="715" spans="1:26" ht="15.75" customHeight="1" x14ac:dyDescent="0.25">
      <c r="A715" s="64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</row>
    <row r="716" spans="1:26" ht="15.75" customHeight="1" x14ac:dyDescent="0.25">
      <c r="A716" s="64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</row>
    <row r="717" spans="1:26" ht="15.75" customHeight="1" x14ac:dyDescent="0.25">
      <c r="A717" s="64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</row>
    <row r="718" spans="1:26" ht="15.75" customHeight="1" x14ac:dyDescent="0.25">
      <c r="A718" s="64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</row>
    <row r="719" spans="1:26" ht="15.75" customHeight="1" x14ac:dyDescent="0.25">
      <c r="A719" s="64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</row>
    <row r="720" spans="1:26" ht="15.75" customHeight="1" x14ac:dyDescent="0.25">
      <c r="A720" s="64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</row>
    <row r="721" spans="1:26" ht="15.75" customHeight="1" x14ac:dyDescent="0.25">
      <c r="A721" s="64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</row>
    <row r="722" spans="1:26" ht="15.75" customHeight="1" x14ac:dyDescent="0.25">
      <c r="A722" s="64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</row>
    <row r="723" spans="1:26" ht="15.75" customHeight="1" x14ac:dyDescent="0.25">
      <c r="A723" s="64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</row>
    <row r="724" spans="1:26" ht="15.75" customHeight="1" x14ac:dyDescent="0.25">
      <c r="A724" s="64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</row>
    <row r="725" spans="1:26" ht="15.75" customHeight="1" x14ac:dyDescent="0.25">
      <c r="A725" s="64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</row>
    <row r="726" spans="1:26" ht="15.75" customHeight="1" x14ac:dyDescent="0.25">
      <c r="A726" s="64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</row>
    <row r="727" spans="1:26" ht="15.75" customHeight="1" x14ac:dyDescent="0.25">
      <c r="A727" s="64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</row>
    <row r="728" spans="1:26" ht="15.75" customHeight="1" x14ac:dyDescent="0.25">
      <c r="A728" s="64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</row>
    <row r="729" spans="1:26" ht="15.75" customHeight="1" x14ac:dyDescent="0.25">
      <c r="A729" s="64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</row>
    <row r="730" spans="1:26" ht="15.75" customHeight="1" x14ac:dyDescent="0.25">
      <c r="A730" s="64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</row>
    <row r="731" spans="1:26" ht="15.75" customHeight="1" x14ac:dyDescent="0.25">
      <c r="A731" s="64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</row>
    <row r="732" spans="1:26" ht="15.75" customHeight="1" x14ac:dyDescent="0.25">
      <c r="A732" s="64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</row>
    <row r="733" spans="1:26" ht="15.75" customHeight="1" x14ac:dyDescent="0.25">
      <c r="A733" s="64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</row>
    <row r="734" spans="1:26" ht="15.75" customHeight="1" x14ac:dyDescent="0.25">
      <c r="A734" s="64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</row>
    <row r="735" spans="1:26" ht="15.75" customHeight="1" x14ac:dyDescent="0.25">
      <c r="A735" s="64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</row>
    <row r="736" spans="1:26" ht="15.75" customHeight="1" x14ac:dyDescent="0.25">
      <c r="A736" s="64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</row>
    <row r="737" spans="1:26" ht="15.75" customHeight="1" x14ac:dyDescent="0.25">
      <c r="A737" s="64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</row>
    <row r="738" spans="1:26" ht="15.75" customHeight="1" x14ac:dyDescent="0.25">
      <c r="A738" s="64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</row>
    <row r="739" spans="1:26" ht="15.75" customHeight="1" x14ac:dyDescent="0.25">
      <c r="A739" s="64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</row>
    <row r="740" spans="1:26" ht="15.75" customHeight="1" x14ac:dyDescent="0.25">
      <c r="A740" s="64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</row>
    <row r="741" spans="1:26" ht="15.75" customHeight="1" x14ac:dyDescent="0.25">
      <c r="A741" s="64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</row>
    <row r="742" spans="1:26" ht="15.75" customHeight="1" x14ac:dyDescent="0.25">
      <c r="A742" s="64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</row>
    <row r="743" spans="1:26" ht="15.75" customHeight="1" x14ac:dyDescent="0.25">
      <c r="A743" s="64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</row>
    <row r="744" spans="1:26" ht="15.75" customHeight="1" x14ac:dyDescent="0.25">
      <c r="A744" s="64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</row>
    <row r="745" spans="1:26" ht="15.75" customHeight="1" x14ac:dyDescent="0.25">
      <c r="A745" s="64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</row>
    <row r="746" spans="1:26" ht="15.75" customHeight="1" x14ac:dyDescent="0.25">
      <c r="A746" s="64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</row>
    <row r="747" spans="1:26" ht="15.75" customHeight="1" x14ac:dyDescent="0.25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</row>
    <row r="748" spans="1:26" ht="15.75" customHeight="1" x14ac:dyDescent="0.25">
      <c r="A748" s="64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</row>
    <row r="749" spans="1:26" ht="15.75" customHeight="1" x14ac:dyDescent="0.25">
      <c r="A749" s="64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</row>
    <row r="750" spans="1:26" ht="15.75" customHeight="1" x14ac:dyDescent="0.25">
      <c r="A750" s="64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</row>
    <row r="751" spans="1:26" ht="15.75" customHeight="1" x14ac:dyDescent="0.25">
      <c r="A751" s="64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</row>
    <row r="752" spans="1:26" ht="15.75" customHeight="1" x14ac:dyDescent="0.25">
      <c r="A752" s="64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</row>
    <row r="753" spans="1:26" ht="15.75" customHeight="1" x14ac:dyDescent="0.25">
      <c r="A753" s="64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</row>
    <row r="754" spans="1:26" ht="15.75" customHeight="1" x14ac:dyDescent="0.25">
      <c r="A754" s="64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</row>
    <row r="755" spans="1:26" ht="15.75" customHeight="1" x14ac:dyDescent="0.25">
      <c r="A755" s="64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</row>
    <row r="756" spans="1:26" ht="15.75" customHeight="1" x14ac:dyDescent="0.25">
      <c r="A756" s="64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</row>
    <row r="757" spans="1:26" ht="15.75" customHeight="1" x14ac:dyDescent="0.25">
      <c r="A757" s="64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</row>
    <row r="758" spans="1:26" ht="15.75" customHeight="1" x14ac:dyDescent="0.25">
      <c r="A758" s="64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</row>
    <row r="759" spans="1:26" ht="15.75" customHeight="1" x14ac:dyDescent="0.25">
      <c r="A759" s="64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</row>
    <row r="760" spans="1:26" ht="15.75" customHeight="1" x14ac:dyDescent="0.25">
      <c r="A760" s="64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</row>
    <row r="761" spans="1:26" ht="15.75" customHeight="1" x14ac:dyDescent="0.25">
      <c r="A761" s="64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</row>
    <row r="762" spans="1:26" ht="15.75" customHeight="1" x14ac:dyDescent="0.25">
      <c r="A762" s="64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</row>
    <row r="763" spans="1:26" ht="15.75" customHeight="1" x14ac:dyDescent="0.25">
      <c r="A763" s="64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</row>
    <row r="764" spans="1:26" ht="15.75" customHeight="1" x14ac:dyDescent="0.25">
      <c r="A764" s="64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</row>
    <row r="765" spans="1:26" ht="15.75" customHeight="1" x14ac:dyDescent="0.25">
      <c r="A765" s="64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</row>
    <row r="766" spans="1:26" ht="15.75" customHeight="1" x14ac:dyDescent="0.25">
      <c r="A766" s="64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</row>
    <row r="767" spans="1:26" ht="15.75" customHeight="1" x14ac:dyDescent="0.25">
      <c r="A767" s="64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</row>
    <row r="768" spans="1:26" ht="15.75" customHeight="1" x14ac:dyDescent="0.25">
      <c r="A768" s="64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</row>
    <row r="769" spans="1:26" ht="15.75" customHeight="1" x14ac:dyDescent="0.25">
      <c r="A769" s="64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</row>
    <row r="770" spans="1:26" ht="15.75" customHeight="1" x14ac:dyDescent="0.25">
      <c r="A770" s="64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</row>
    <row r="771" spans="1:26" ht="15.75" customHeight="1" x14ac:dyDescent="0.25">
      <c r="A771" s="64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</row>
    <row r="772" spans="1:26" ht="15.75" customHeight="1" x14ac:dyDescent="0.25">
      <c r="A772" s="64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</row>
    <row r="773" spans="1:26" ht="15.75" customHeight="1" x14ac:dyDescent="0.25">
      <c r="A773" s="64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</row>
    <row r="774" spans="1:26" ht="15.75" customHeight="1" x14ac:dyDescent="0.25">
      <c r="A774" s="64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</row>
    <row r="775" spans="1:26" ht="15.75" customHeight="1" x14ac:dyDescent="0.25">
      <c r="A775" s="64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</row>
    <row r="776" spans="1:26" ht="15.75" customHeight="1" x14ac:dyDescent="0.25">
      <c r="A776" s="64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</row>
    <row r="777" spans="1:26" ht="15.75" customHeight="1" x14ac:dyDescent="0.25">
      <c r="A777" s="64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</row>
    <row r="778" spans="1:26" ht="15.75" customHeight="1" x14ac:dyDescent="0.25">
      <c r="A778" s="64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</row>
    <row r="779" spans="1:26" ht="15.75" customHeight="1" x14ac:dyDescent="0.25">
      <c r="A779" s="64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</row>
    <row r="780" spans="1:26" ht="15.75" customHeight="1" x14ac:dyDescent="0.25">
      <c r="A780" s="64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</row>
    <row r="781" spans="1:26" ht="15.75" customHeight="1" x14ac:dyDescent="0.25">
      <c r="A781" s="64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</row>
    <row r="782" spans="1:26" ht="15.75" customHeight="1" x14ac:dyDescent="0.25">
      <c r="A782" s="64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</row>
    <row r="783" spans="1:26" ht="15.75" customHeight="1" x14ac:dyDescent="0.25">
      <c r="A783" s="64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</row>
    <row r="784" spans="1:26" ht="15.75" customHeight="1" x14ac:dyDescent="0.25">
      <c r="A784" s="64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</row>
    <row r="785" spans="1:26" ht="15.75" customHeight="1" x14ac:dyDescent="0.25">
      <c r="A785" s="64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</row>
    <row r="786" spans="1:26" ht="15.75" customHeight="1" x14ac:dyDescent="0.25">
      <c r="A786" s="64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</row>
    <row r="787" spans="1:26" ht="15.75" customHeight="1" x14ac:dyDescent="0.25">
      <c r="A787" s="64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</row>
    <row r="788" spans="1:26" ht="15.75" customHeight="1" x14ac:dyDescent="0.25">
      <c r="A788" s="64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</row>
    <row r="789" spans="1:26" ht="15.75" customHeight="1" x14ac:dyDescent="0.25">
      <c r="A789" s="64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</row>
    <row r="790" spans="1:26" ht="15.75" customHeight="1" x14ac:dyDescent="0.25">
      <c r="A790" s="64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</row>
    <row r="791" spans="1:26" ht="15.75" customHeight="1" x14ac:dyDescent="0.25">
      <c r="A791" s="64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</row>
    <row r="792" spans="1:26" ht="15.75" customHeight="1" x14ac:dyDescent="0.25">
      <c r="A792" s="64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</row>
    <row r="793" spans="1:26" ht="15.75" customHeight="1" x14ac:dyDescent="0.25">
      <c r="A793" s="64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</row>
    <row r="794" spans="1:26" ht="15.75" customHeight="1" x14ac:dyDescent="0.25">
      <c r="A794" s="64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</row>
    <row r="795" spans="1:26" ht="15.75" customHeight="1" x14ac:dyDescent="0.25">
      <c r="A795" s="64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</row>
    <row r="796" spans="1:26" ht="15.75" customHeight="1" x14ac:dyDescent="0.25">
      <c r="A796" s="64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</row>
    <row r="797" spans="1:26" ht="15.75" customHeight="1" x14ac:dyDescent="0.25">
      <c r="A797" s="64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</row>
    <row r="798" spans="1:26" ht="15.75" customHeight="1" x14ac:dyDescent="0.25">
      <c r="A798" s="64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</row>
    <row r="799" spans="1:26" ht="15.75" customHeight="1" x14ac:dyDescent="0.25">
      <c r="A799" s="64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</row>
    <row r="800" spans="1:26" ht="15.75" customHeight="1" x14ac:dyDescent="0.25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</row>
    <row r="801" spans="1:26" ht="15.75" customHeight="1" x14ac:dyDescent="0.25">
      <c r="A801" s="64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</row>
    <row r="802" spans="1:26" ht="15.75" customHeight="1" x14ac:dyDescent="0.25">
      <c r="A802" s="64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</row>
    <row r="803" spans="1:26" ht="15.75" customHeight="1" x14ac:dyDescent="0.25">
      <c r="A803" s="64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</row>
    <row r="804" spans="1:26" ht="15.75" customHeight="1" x14ac:dyDescent="0.25">
      <c r="A804" s="64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</row>
    <row r="805" spans="1:26" ht="15.75" customHeight="1" x14ac:dyDescent="0.25">
      <c r="A805" s="64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</row>
    <row r="806" spans="1:26" ht="15.75" customHeight="1" x14ac:dyDescent="0.25">
      <c r="A806" s="64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</row>
    <row r="807" spans="1:26" ht="15.75" customHeight="1" x14ac:dyDescent="0.25">
      <c r="A807" s="64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</row>
    <row r="808" spans="1:26" ht="15.75" customHeight="1" x14ac:dyDescent="0.25">
      <c r="A808" s="64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</row>
    <row r="809" spans="1:26" ht="15.75" customHeight="1" x14ac:dyDescent="0.25">
      <c r="A809" s="64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</row>
    <row r="810" spans="1:26" ht="15.75" customHeight="1" x14ac:dyDescent="0.25">
      <c r="A810" s="64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</row>
    <row r="811" spans="1:26" ht="15.75" customHeight="1" x14ac:dyDescent="0.25">
      <c r="A811" s="64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</row>
    <row r="812" spans="1:26" ht="15.75" customHeight="1" x14ac:dyDescent="0.25">
      <c r="A812" s="64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</row>
    <row r="813" spans="1:26" ht="15.75" customHeight="1" x14ac:dyDescent="0.25">
      <c r="A813" s="64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</row>
    <row r="814" spans="1:26" ht="15.75" customHeight="1" x14ac:dyDescent="0.25">
      <c r="A814" s="64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</row>
    <row r="815" spans="1:26" ht="15.75" customHeight="1" x14ac:dyDescent="0.25">
      <c r="A815" s="64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</row>
    <row r="816" spans="1:26" ht="15.75" customHeight="1" x14ac:dyDescent="0.25">
      <c r="A816" s="64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</row>
    <row r="817" spans="1:26" ht="15.75" customHeight="1" x14ac:dyDescent="0.25">
      <c r="A817" s="64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</row>
    <row r="818" spans="1:26" ht="15.75" customHeight="1" x14ac:dyDescent="0.25">
      <c r="A818" s="64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</row>
    <row r="819" spans="1:26" ht="15.75" customHeight="1" x14ac:dyDescent="0.25">
      <c r="A819" s="64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</row>
    <row r="820" spans="1:26" ht="15.75" customHeight="1" x14ac:dyDescent="0.25">
      <c r="A820" s="64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</row>
    <row r="821" spans="1:26" ht="15.75" customHeight="1" x14ac:dyDescent="0.25">
      <c r="A821" s="64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</row>
    <row r="822" spans="1:26" ht="15.75" customHeight="1" x14ac:dyDescent="0.25">
      <c r="A822" s="64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</row>
    <row r="823" spans="1:26" ht="15.75" customHeight="1" x14ac:dyDescent="0.25">
      <c r="A823" s="64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</row>
    <row r="824" spans="1:26" ht="15.75" customHeight="1" x14ac:dyDescent="0.25">
      <c r="A824" s="64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</row>
    <row r="825" spans="1:26" ht="15.75" customHeight="1" x14ac:dyDescent="0.25">
      <c r="A825" s="64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</row>
    <row r="826" spans="1:26" ht="15.75" customHeight="1" x14ac:dyDescent="0.25">
      <c r="A826" s="64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</row>
    <row r="827" spans="1:26" ht="15.75" customHeight="1" x14ac:dyDescent="0.25">
      <c r="A827" s="64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</row>
    <row r="828" spans="1:26" ht="15.75" customHeight="1" x14ac:dyDescent="0.25">
      <c r="A828" s="64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</row>
    <row r="829" spans="1:26" ht="15.75" customHeight="1" x14ac:dyDescent="0.25">
      <c r="A829" s="64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</row>
    <row r="830" spans="1:26" ht="15.75" customHeight="1" x14ac:dyDescent="0.25">
      <c r="A830" s="64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</row>
    <row r="831" spans="1:26" ht="15.75" customHeight="1" x14ac:dyDescent="0.25">
      <c r="A831" s="64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</row>
    <row r="832" spans="1:26" ht="15.75" customHeight="1" x14ac:dyDescent="0.25">
      <c r="A832" s="64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</row>
    <row r="833" spans="1:26" ht="15.75" customHeight="1" x14ac:dyDescent="0.25">
      <c r="A833" s="64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</row>
    <row r="834" spans="1:26" ht="15.75" customHeight="1" x14ac:dyDescent="0.25">
      <c r="A834" s="64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</row>
    <row r="835" spans="1:26" ht="15.75" customHeight="1" x14ac:dyDescent="0.25">
      <c r="A835" s="64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</row>
    <row r="836" spans="1:26" ht="15.75" customHeight="1" x14ac:dyDescent="0.25">
      <c r="A836" s="64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</row>
    <row r="837" spans="1:26" ht="15.75" customHeight="1" x14ac:dyDescent="0.25">
      <c r="A837" s="64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</row>
    <row r="838" spans="1:26" ht="15.75" customHeight="1" x14ac:dyDescent="0.25">
      <c r="A838" s="64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</row>
    <row r="839" spans="1:26" ht="15.75" customHeight="1" x14ac:dyDescent="0.25">
      <c r="A839" s="64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</row>
    <row r="840" spans="1:26" ht="15.75" customHeight="1" x14ac:dyDescent="0.25">
      <c r="A840" s="64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</row>
    <row r="841" spans="1:26" ht="15.75" customHeight="1" x14ac:dyDescent="0.25">
      <c r="A841" s="64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</row>
    <row r="842" spans="1:26" ht="15.75" customHeight="1" x14ac:dyDescent="0.25">
      <c r="A842" s="64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</row>
    <row r="843" spans="1:26" ht="15.75" customHeight="1" x14ac:dyDescent="0.25">
      <c r="A843" s="64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</row>
    <row r="844" spans="1:26" ht="15.75" customHeight="1" x14ac:dyDescent="0.25">
      <c r="A844" s="64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</row>
    <row r="845" spans="1:26" ht="15.75" customHeight="1" x14ac:dyDescent="0.25">
      <c r="A845" s="64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</row>
    <row r="846" spans="1:26" ht="15.75" customHeight="1" x14ac:dyDescent="0.25">
      <c r="A846" s="64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</row>
    <row r="847" spans="1:26" ht="15.75" customHeight="1" x14ac:dyDescent="0.25">
      <c r="A847" s="64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</row>
    <row r="848" spans="1:26" ht="15.75" customHeight="1" x14ac:dyDescent="0.25">
      <c r="A848" s="64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</row>
    <row r="849" spans="1:26" ht="15.75" customHeight="1" x14ac:dyDescent="0.25">
      <c r="A849" s="64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</row>
    <row r="850" spans="1:26" ht="15.75" customHeight="1" x14ac:dyDescent="0.25">
      <c r="A850" s="64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</row>
    <row r="851" spans="1:26" ht="15.75" customHeight="1" x14ac:dyDescent="0.25">
      <c r="A851" s="64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</row>
    <row r="852" spans="1:26" ht="15.75" customHeight="1" x14ac:dyDescent="0.25">
      <c r="A852" s="64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</row>
    <row r="853" spans="1:26" ht="15.75" customHeight="1" x14ac:dyDescent="0.25">
      <c r="A853" s="64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</row>
    <row r="854" spans="1:26" ht="15.75" customHeight="1" x14ac:dyDescent="0.25">
      <c r="A854" s="64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</row>
    <row r="855" spans="1:26" ht="15.75" customHeight="1" x14ac:dyDescent="0.25">
      <c r="A855" s="64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</row>
    <row r="856" spans="1:26" ht="15.75" customHeight="1" x14ac:dyDescent="0.25">
      <c r="A856" s="64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</row>
    <row r="857" spans="1:26" ht="15.75" customHeight="1" x14ac:dyDescent="0.25">
      <c r="A857" s="64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</row>
    <row r="858" spans="1:26" ht="15.75" customHeight="1" x14ac:dyDescent="0.25">
      <c r="A858" s="64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</row>
    <row r="859" spans="1:26" ht="15.75" customHeight="1" x14ac:dyDescent="0.25">
      <c r="A859" s="64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</row>
    <row r="860" spans="1:26" ht="15.75" customHeight="1" x14ac:dyDescent="0.25">
      <c r="A860" s="64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</row>
    <row r="861" spans="1:26" ht="15.75" customHeight="1" x14ac:dyDescent="0.25">
      <c r="A861" s="64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</row>
    <row r="862" spans="1:26" ht="15.75" customHeight="1" x14ac:dyDescent="0.25">
      <c r="A862" s="64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</row>
    <row r="863" spans="1:26" ht="15.75" customHeight="1" x14ac:dyDescent="0.25">
      <c r="A863" s="64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</row>
    <row r="864" spans="1:26" ht="15.75" customHeight="1" x14ac:dyDescent="0.25">
      <c r="A864" s="64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</row>
    <row r="865" spans="1:26" ht="15.75" customHeight="1" x14ac:dyDescent="0.25">
      <c r="A865" s="64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</row>
    <row r="866" spans="1:26" ht="15.75" customHeight="1" x14ac:dyDescent="0.25">
      <c r="A866" s="64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</row>
    <row r="867" spans="1:26" ht="15.75" customHeight="1" x14ac:dyDescent="0.25">
      <c r="A867" s="64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</row>
    <row r="868" spans="1:26" ht="15.75" customHeight="1" x14ac:dyDescent="0.25">
      <c r="A868" s="64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</row>
    <row r="869" spans="1:26" ht="15.75" customHeight="1" x14ac:dyDescent="0.25">
      <c r="A869" s="64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</row>
    <row r="870" spans="1:26" ht="15.75" customHeight="1" x14ac:dyDescent="0.25">
      <c r="A870" s="64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</row>
    <row r="871" spans="1:26" ht="15.75" customHeight="1" x14ac:dyDescent="0.25">
      <c r="A871" s="64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</row>
    <row r="872" spans="1:26" ht="15.75" customHeight="1" x14ac:dyDescent="0.25">
      <c r="A872" s="64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</row>
    <row r="873" spans="1:26" ht="15.75" customHeight="1" x14ac:dyDescent="0.25">
      <c r="A873" s="64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</row>
    <row r="874" spans="1:26" ht="15.75" customHeight="1" x14ac:dyDescent="0.25">
      <c r="A874" s="64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</row>
    <row r="875" spans="1:26" ht="15.75" customHeight="1" x14ac:dyDescent="0.25">
      <c r="A875" s="64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</row>
    <row r="876" spans="1:26" ht="15.75" customHeight="1" x14ac:dyDescent="0.25">
      <c r="A876" s="64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</row>
    <row r="877" spans="1:26" ht="15.75" customHeight="1" x14ac:dyDescent="0.25">
      <c r="A877" s="64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</row>
    <row r="878" spans="1:26" ht="15.75" customHeight="1" x14ac:dyDescent="0.25">
      <c r="A878" s="64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</row>
    <row r="879" spans="1:26" ht="15.75" customHeight="1" x14ac:dyDescent="0.25">
      <c r="A879" s="64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</row>
    <row r="880" spans="1:26" ht="15.75" customHeight="1" x14ac:dyDescent="0.25">
      <c r="A880" s="64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</row>
    <row r="881" spans="1:26" ht="15.75" customHeight="1" x14ac:dyDescent="0.25">
      <c r="A881" s="64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</row>
    <row r="882" spans="1:26" ht="15.75" customHeight="1" x14ac:dyDescent="0.25">
      <c r="A882" s="64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</row>
    <row r="883" spans="1:26" ht="15.75" customHeight="1" x14ac:dyDescent="0.25">
      <c r="A883" s="64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</row>
    <row r="884" spans="1:26" ht="15.75" customHeight="1" x14ac:dyDescent="0.25">
      <c r="A884" s="64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</row>
    <row r="885" spans="1:26" ht="15.75" customHeight="1" x14ac:dyDescent="0.25">
      <c r="A885" s="64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</row>
    <row r="886" spans="1:26" ht="15.75" customHeight="1" x14ac:dyDescent="0.25">
      <c r="A886" s="64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</row>
    <row r="887" spans="1:26" ht="15.75" customHeight="1" x14ac:dyDescent="0.25">
      <c r="A887" s="64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</row>
    <row r="888" spans="1:26" ht="15.75" customHeight="1" x14ac:dyDescent="0.25">
      <c r="A888" s="64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</row>
    <row r="889" spans="1:26" ht="15.75" customHeight="1" x14ac:dyDescent="0.25">
      <c r="A889" s="64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</row>
    <row r="890" spans="1:26" ht="15.75" customHeight="1" x14ac:dyDescent="0.25">
      <c r="A890" s="64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</row>
    <row r="891" spans="1:26" ht="15.75" customHeight="1" x14ac:dyDescent="0.25">
      <c r="A891" s="64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</row>
    <row r="892" spans="1:26" ht="15.75" customHeight="1" x14ac:dyDescent="0.25">
      <c r="A892" s="64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</row>
    <row r="893" spans="1:26" ht="15.75" customHeight="1" x14ac:dyDescent="0.25">
      <c r="A893" s="64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</row>
    <row r="894" spans="1:26" ht="15.75" customHeight="1" x14ac:dyDescent="0.25">
      <c r="A894" s="64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</row>
    <row r="895" spans="1:26" ht="15.75" customHeight="1" x14ac:dyDescent="0.25">
      <c r="A895" s="64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</row>
    <row r="896" spans="1:26" ht="15.75" customHeight="1" x14ac:dyDescent="0.25">
      <c r="A896" s="64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</row>
    <row r="897" spans="1:26" ht="15.75" customHeight="1" x14ac:dyDescent="0.25">
      <c r="A897" s="64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</row>
    <row r="898" spans="1:26" ht="15.75" customHeight="1" x14ac:dyDescent="0.25">
      <c r="A898" s="64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</row>
    <row r="899" spans="1:26" ht="15.75" customHeight="1" x14ac:dyDescent="0.25">
      <c r="A899" s="64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</row>
    <row r="900" spans="1:26" ht="15.75" customHeight="1" x14ac:dyDescent="0.25">
      <c r="A900" s="64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</row>
    <row r="901" spans="1:26" ht="15.75" customHeight="1" x14ac:dyDescent="0.25">
      <c r="A901" s="64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</row>
    <row r="902" spans="1:26" ht="15.75" customHeight="1" x14ac:dyDescent="0.25">
      <c r="A902" s="64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</row>
    <row r="903" spans="1:26" ht="15.75" customHeight="1" x14ac:dyDescent="0.25">
      <c r="A903" s="64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</row>
    <row r="904" spans="1:26" ht="15.75" customHeight="1" x14ac:dyDescent="0.25">
      <c r="A904" s="64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</row>
    <row r="905" spans="1:26" ht="15.75" customHeight="1" x14ac:dyDescent="0.25">
      <c r="A905" s="64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</row>
    <row r="906" spans="1:26" ht="15.75" customHeight="1" x14ac:dyDescent="0.25">
      <c r="A906" s="64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</row>
    <row r="907" spans="1:26" ht="15.75" customHeight="1" x14ac:dyDescent="0.25">
      <c r="A907" s="64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</row>
    <row r="908" spans="1:26" ht="15.75" customHeight="1" x14ac:dyDescent="0.25">
      <c r="A908" s="64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</row>
    <row r="909" spans="1:26" ht="15.75" customHeight="1" x14ac:dyDescent="0.25">
      <c r="A909" s="64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</row>
    <row r="910" spans="1:26" ht="15.75" customHeight="1" x14ac:dyDescent="0.25">
      <c r="A910" s="64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</row>
    <row r="911" spans="1:26" ht="15.75" customHeight="1" x14ac:dyDescent="0.25">
      <c r="A911" s="64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</row>
    <row r="912" spans="1:26" ht="15.75" customHeight="1" x14ac:dyDescent="0.25">
      <c r="A912" s="64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</row>
    <row r="913" spans="1:26" ht="15.75" customHeight="1" x14ac:dyDescent="0.25">
      <c r="A913" s="64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</row>
    <row r="914" spans="1:26" ht="15.75" customHeight="1" x14ac:dyDescent="0.25">
      <c r="A914" s="64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</row>
    <row r="915" spans="1:26" ht="15.75" customHeight="1" x14ac:dyDescent="0.25">
      <c r="A915" s="64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</row>
    <row r="916" spans="1:26" ht="15.75" customHeight="1" x14ac:dyDescent="0.25">
      <c r="A916" s="64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</row>
    <row r="917" spans="1:26" ht="15.75" customHeight="1" x14ac:dyDescent="0.25">
      <c r="A917" s="64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</row>
    <row r="918" spans="1:26" ht="15.75" customHeight="1" x14ac:dyDescent="0.25">
      <c r="A918" s="64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</row>
    <row r="919" spans="1:26" ht="15.75" customHeight="1" x14ac:dyDescent="0.25">
      <c r="A919" s="64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</row>
    <row r="920" spans="1:26" ht="15.75" customHeight="1" x14ac:dyDescent="0.25">
      <c r="A920" s="64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</row>
    <row r="921" spans="1:26" ht="15.75" customHeight="1" x14ac:dyDescent="0.25">
      <c r="A921" s="64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</row>
    <row r="922" spans="1:26" ht="15.75" customHeight="1" x14ac:dyDescent="0.25">
      <c r="A922" s="64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4"/>
    </row>
    <row r="923" spans="1:26" ht="15.75" customHeight="1" x14ac:dyDescent="0.25">
      <c r="A923" s="64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4"/>
    </row>
    <row r="924" spans="1:26" ht="15.75" customHeight="1" x14ac:dyDescent="0.25">
      <c r="A924" s="64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4"/>
    </row>
    <row r="925" spans="1:26" ht="15.75" customHeight="1" x14ac:dyDescent="0.25">
      <c r="A925" s="64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4"/>
    </row>
    <row r="926" spans="1:26" ht="15.75" customHeight="1" x14ac:dyDescent="0.25">
      <c r="A926" s="64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4"/>
    </row>
    <row r="927" spans="1:26" ht="15.75" customHeight="1" x14ac:dyDescent="0.25">
      <c r="A927" s="64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</row>
    <row r="928" spans="1:26" ht="15.75" customHeight="1" x14ac:dyDescent="0.25">
      <c r="A928" s="64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</row>
    <row r="929" spans="1:26" ht="15.75" customHeight="1" x14ac:dyDescent="0.25">
      <c r="A929" s="64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</row>
    <row r="930" spans="1:26" ht="15.75" customHeight="1" x14ac:dyDescent="0.25">
      <c r="A930" s="64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4"/>
    </row>
    <row r="931" spans="1:26" ht="15.75" customHeight="1" x14ac:dyDescent="0.25">
      <c r="A931" s="64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</row>
    <row r="932" spans="1:26" ht="15.75" customHeight="1" x14ac:dyDescent="0.25">
      <c r="A932" s="64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</row>
    <row r="933" spans="1:26" ht="15.75" customHeight="1" x14ac:dyDescent="0.25">
      <c r="A933" s="64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</row>
    <row r="934" spans="1:26" ht="15.75" customHeight="1" x14ac:dyDescent="0.25">
      <c r="A934" s="64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</row>
    <row r="935" spans="1:26" ht="15.75" customHeight="1" x14ac:dyDescent="0.25">
      <c r="A935" s="64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4"/>
    </row>
    <row r="936" spans="1:26" ht="15.75" customHeight="1" x14ac:dyDescent="0.25">
      <c r="A936" s="64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4"/>
    </row>
    <row r="937" spans="1:26" ht="15.75" customHeight="1" x14ac:dyDescent="0.25">
      <c r="A937" s="64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4"/>
    </row>
    <row r="938" spans="1:26" ht="15.75" customHeight="1" x14ac:dyDescent="0.25">
      <c r="A938" s="64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4"/>
    </row>
    <row r="939" spans="1:26" ht="15.75" customHeight="1" x14ac:dyDescent="0.25">
      <c r="A939" s="64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</row>
    <row r="940" spans="1:26" ht="15.75" customHeight="1" x14ac:dyDescent="0.25">
      <c r="A940" s="64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</row>
    <row r="941" spans="1:26" ht="15.75" customHeight="1" x14ac:dyDescent="0.25">
      <c r="A941" s="64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4"/>
    </row>
    <row r="942" spans="1:26" ht="15.75" customHeight="1" x14ac:dyDescent="0.25">
      <c r="A942" s="64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4"/>
    </row>
    <row r="943" spans="1:26" ht="15.75" customHeight="1" x14ac:dyDescent="0.25">
      <c r="A943" s="64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4"/>
    </row>
    <row r="944" spans="1:26" ht="15.75" customHeight="1" x14ac:dyDescent="0.25">
      <c r="A944" s="64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</row>
    <row r="945" spans="1:26" ht="15.75" customHeight="1" x14ac:dyDescent="0.25">
      <c r="A945" s="64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</row>
    <row r="946" spans="1:26" ht="15.75" customHeight="1" x14ac:dyDescent="0.25">
      <c r="A946" s="64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4"/>
    </row>
    <row r="947" spans="1:26" ht="15.75" customHeight="1" x14ac:dyDescent="0.25">
      <c r="A947" s="64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4"/>
    </row>
    <row r="948" spans="1:26" ht="15.75" customHeight="1" x14ac:dyDescent="0.25">
      <c r="A948" s="64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</row>
    <row r="949" spans="1:26" ht="15.75" customHeight="1" x14ac:dyDescent="0.25">
      <c r="A949" s="64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4"/>
    </row>
    <row r="950" spans="1:26" ht="15.75" customHeight="1" x14ac:dyDescent="0.25">
      <c r="A950" s="64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4"/>
    </row>
    <row r="951" spans="1:26" ht="15.75" customHeight="1" x14ac:dyDescent="0.25">
      <c r="A951" s="64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4"/>
    </row>
    <row r="952" spans="1:26" ht="15.75" customHeight="1" x14ac:dyDescent="0.25">
      <c r="A952" s="64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</row>
    <row r="953" spans="1:26" ht="15.75" customHeight="1" x14ac:dyDescent="0.25">
      <c r="A953" s="64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4"/>
    </row>
    <row r="954" spans="1:26" ht="15.75" customHeight="1" x14ac:dyDescent="0.25">
      <c r="A954" s="64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</row>
    <row r="955" spans="1:26" ht="15.75" customHeight="1" x14ac:dyDescent="0.25">
      <c r="A955" s="64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</row>
    <row r="956" spans="1:26" ht="15.75" customHeight="1" x14ac:dyDescent="0.25">
      <c r="A956" s="64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4"/>
    </row>
    <row r="957" spans="1:26" ht="15.75" customHeight="1" x14ac:dyDescent="0.25">
      <c r="A957" s="64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4"/>
    </row>
    <row r="958" spans="1:26" ht="15.75" customHeight="1" x14ac:dyDescent="0.25">
      <c r="A958" s="64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</row>
    <row r="959" spans="1:26" ht="15.75" customHeight="1" x14ac:dyDescent="0.25">
      <c r="A959" s="64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4"/>
    </row>
    <row r="960" spans="1:26" ht="15.75" customHeight="1" x14ac:dyDescent="0.25">
      <c r="A960" s="64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4"/>
    </row>
    <row r="961" spans="1:26" ht="15.75" customHeight="1" x14ac:dyDescent="0.25">
      <c r="A961" s="64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4"/>
    </row>
    <row r="962" spans="1:26" ht="15.75" customHeight="1" x14ac:dyDescent="0.25">
      <c r="A962" s="64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4"/>
    </row>
    <row r="963" spans="1:26" ht="15.75" customHeight="1" x14ac:dyDescent="0.25">
      <c r="A963" s="64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4"/>
    </row>
    <row r="964" spans="1:26" ht="15.75" customHeight="1" x14ac:dyDescent="0.25">
      <c r="A964" s="64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</row>
    <row r="965" spans="1:26" ht="15.75" customHeight="1" x14ac:dyDescent="0.25">
      <c r="A965" s="64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</row>
    <row r="966" spans="1:26" ht="15.75" customHeight="1" x14ac:dyDescent="0.25">
      <c r="A966" s="64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</row>
    <row r="967" spans="1:26" ht="15.75" customHeight="1" x14ac:dyDescent="0.25">
      <c r="A967" s="64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4"/>
    </row>
    <row r="968" spans="1:26" ht="15.75" customHeight="1" x14ac:dyDescent="0.25">
      <c r="A968" s="64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4"/>
    </row>
    <row r="969" spans="1:26" ht="15.75" customHeight="1" x14ac:dyDescent="0.25">
      <c r="A969" s="64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4"/>
    </row>
    <row r="970" spans="1:26" ht="15.75" customHeight="1" x14ac:dyDescent="0.25">
      <c r="A970" s="64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4"/>
    </row>
    <row r="971" spans="1:26" ht="15.75" customHeight="1" x14ac:dyDescent="0.25">
      <c r="A971" s="64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4"/>
    </row>
    <row r="972" spans="1:26" ht="15.75" customHeight="1" x14ac:dyDescent="0.25">
      <c r="A972" s="64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4"/>
    </row>
    <row r="973" spans="1:26" ht="15.75" customHeight="1" x14ac:dyDescent="0.25">
      <c r="A973" s="64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4"/>
    </row>
    <row r="974" spans="1:26" ht="15.75" customHeight="1" x14ac:dyDescent="0.25">
      <c r="A974" s="64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4"/>
    </row>
    <row r="975" spans="1:26" ht="15.75" customHeight="1" x14ac:dyDescent="0.25">
      <c r="A975" s="64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4"/>
    </row>
    <row r="976" spans="1:26" ht="15.75" customHeight="1" x14ac:dyDescent="0.25">
      <c r="A976" s="64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</row>
    <row r="977" spans="1:26" ht="15.75" customHeight="1" x14ac:dyDescent="0.25">
      <c r="A977" s="64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4"/>
    </row>
    <row r="978" spans="1:26" ht="15.75" customHeight="1" x14ac:dyDescent="0.25">
      <c r="A978" s="64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4"/>
    </row>
    <row r="979" spans="1:26" ht="15.75" customHeight="1" x14ac:dyDescent="0.25">
      <c r="A979" s="64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4"/>
    </row>
    <row r="980" spans="1:26" ht="15.75" customHeight="1" x14ac:dyDescent="0.25">
      <c r="A980" s="64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4"/>
    </row>
    <row r="981" spans="1:26" ht="15.75" customHeight="1" x14ac:dyDescent="0.25">
      <c r="A981" s="64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4"/>
    </row>
    <row r="982" spans="1:26" ht="15.75" customHeight="1" x14ac:dyDescent="0.25">
      <c r="A982" s="64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4"/>
    </row>
    <row r="983" spans="1:26" ht="15.75" customHeight="1" x14ac:dyDescent="0.25">
      <c r="A983" s="64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</row>
    <row r="984" spans="1:26" ht="15.75" customHeight="1" x14ac:dyDescent="0.25">
      <c r="A984" s="64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</row>
    <row r="985" spans="1:26" ht="15.75" customHeight="1" x14ac:dyDescent="0.25">
      <c r="A985" s="64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</row>
    <row r="986" spans="1:26" ht="15.75" customHeight="1" x14ac:dyDescent="0.25">
      <c r="A986" s="64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</row>
    <row r="987" spans="1:26" ht="15.75" customHeight="1" x14ac:dyDescent="0.25">
      <c r="A987" s="64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</row>
    <row r="988" spans="1:26" ht="15.75" customHeight="1" x14ac:dyDescent="0.25">
      <c r="A988" s="64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4"/>
    </row>
    <row r="989" spans="1:26" ht="15.75" customHeight="1" x14ac:dyDescent="0.25">
      <c r="A989" s="64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4"/>
    </row>
    <row r="990" spans="1:26" ht="15.75" customHeight="1" x14ac:dyDescent="0.25">
      <c r="A990" s="64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4"/>
    </row>
    <row r="991" spans="1:26" ht="15.75" customHeight="1" x14ac:dyDescent="0.25">
      <c r="A991" s="64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</row>
    <row r="992" spans="1:26" ht="15.75" customHeight="1" x14ac:dyDescent="0.25">
      <c r="A992" s="64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4"/>
    </row>
    <row r="993" spans="1:26" ht="15.75" customHeight="1" x14ac:dyDescent="0.25">
      <c r="A993" s="64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4"/>
    </row>
    <row r="994" spans="1:26" ht="15.75" customHeight="1" x14ac:dyDescent="0.25">
      <c r="A994" s="64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4"/>
    </row>
    <row r="995" spans="1:26" ht="15.75" customHeight="1" x14ac:dyDescent="0.25">
      <c r="A995" s="64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4"/>
    </row>
    <row r="996" spans="1:26" ht="15.75" customHeight="1" x14ac:dyDescent="0.25">
      <c r="A996" s="64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</row>
    <row r="997" spans="1:26" ht="15.75" customHeight="1" x14ac:dyDescent="0.25">
      <c r="A997" s="64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4"/>
    </row>
    <row r="998" spans="1:26" ht="15.75" customHeight="1" x14ac:dyDescent="0.25">
      <c r="A998" s="64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</row>
    <row r="999" spans="1:26" ht="15.75" customHeight="1" x14ac:dyDescent="0.25">
      <c r="A999" s="64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</row>
    <row r="1000" spans="1:26" ht="15.75" customHeight="1" x14ac:dyDescent="0.25">
      <c r="A1000" s="64"/>
      <c r="B1000" s="64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  <c r="S1000" s="64"/>
      <c r="T1000" s="64"/>
      <c r="U1000" s="64"/>
      <c r="V1000" s="64"/>
      <c r="W1000" s="64"/>
      <c r="X1000" s="64"/>
      <c r="Y1000" s="64"/>
      <c r="Z1000" s="64"/>
    </row>
    <row r="1001" spans="1:26" ht="15.75" customHeight="1" x14ac:dyDescent="0.25">
      <c r="A1001" s="64"/>
      <c r="B1001" s="64"/>
      <c r="C1001" s="64"/>
      <c r="D1001" s="64"/>
      <c r="E1001" s="64"/>
      <c r="F1001" s="64"/>
      <c r="G1001" s="64"/>
      <c r="H1001" s="64"/>
      <c r="I1001" s="64"/>
      <c r="J1001" s="64"/>
      <c r="K1001" s="64"/>
      <c r="L1001" s="64"/>
      <c r="M1001" s="64"/>
      <c r="N1001" s="64"/>
      <c r="O1001" s="64"/>
      <c r="P1001" s="64"/>
      <c r="Q1001" s="64"/>
      <c r="R1001" s="64"/>
      <c r="S1001" s="64"/>
      <c r="T1001" s="64"/>
      <c r="U1001" s="64"/>
      <c r="V1001" s="64"/>
      <c r="W1001" s="64"/>
      <c r="X1001" s="64"/>
      <c r="Y1001" s="64"/>
      <c r="Z1001" s="64"/>
    </row>
    <row r="1002" spans="1:26" ht="15.75" customHeight="1" x14ac:dyDescent="0.25">
      <c r="A1002" s="64"/>
      <c r="B1002" s="64"/>
      <c r="C1002" s="64"/>
      <c r="D1002" s="64"/>
      <c r="E1002" s="64"/>
      <c r="F1002" s="64"/>
      <c r="G1002" s="64"/>
      <c r="H1002" s="64"/>
      <c r="I1002" s="64"/>
      <c r="J1002" s="64"/>
      <c r="K1002" s="64"/>
      <c r="L1002" s="64"/>
      <c r="M1002" s="64"/>
      <c r="N1002" s="64"/>
      <c r="O1002" s="64"/>
      <c r="P1002" s="64"/>
      <c r="Q1002" s="64"/>
      <c r="R1002" s="64"/>
      <c r="S1002" s="64"/>
      <c r="T1002" s="64"/>
      <c r="U1002" s="64"/>
      <c r="V1002" s="64"/>
      <c r="W1002" s="64"/>
      <c r="X1002" s="64"/>
      <c r="Y1002" s="64"/>
      <c r="Z1002" s="64"/>
    </row>
    <row r="1003" spans="1:26" ht="15.75" customHeight="1" x14ac:dyDescent="0.25">
      <c r="A1003" s="64"/>
      <c r="B1003" s="64"/>
      <c r="C1003" s="64"/>
      <c r="D1003" s="64"/>
      <c r="E1003" s="64"/>
      <c r="F1003" s="64"/>
      <c r="G1003" s="64"/>
      <c r="H1003" s="64"/>
      <c r="I1003" s="64"/>
      <c r="J1003" s="64"/>
      <c r="K1003" s="64"/>
      <c r="L1003" s="64"/>
      <c r="M1003" s="64"/>
      <c r="N1003" s="64"/>
      <c r="O1003" s="64"/>
      <c r="P1003" s="64"/>
      <c r="Q1003" s="64"/>
      <c r="R1003" s="64"/>
      <c r="S1003" s="64"/>
      <c r="T1003" s="64"/>
      <c r="U1003" s="64"/>
      <c r="V1003" s="64"/>
      <c r="W1003" s="64"/>
      <c r="X1003" s="64"/>
      <c r="Y1003" s="64"/>
      <c r="Z1003" s="64"/>
    </row>
    <row r="1004" spans="1:26" ht="15.75" customHeight="1" x14ac:dyDescent="0.25">
      <c r="A1004" s="64"/>
      <c r="B1004" s="64"/>
      <c r="C1004" s="64"/>
      <c r="D1004" s="64"/>
      <c r="E1004" s="64"/>
      <c r="F1004" s="64"/>
      <c r="G1004" s="64"/>
      <c r="H1004" s="64"/>
      <c r="I1004" s="64"/>
      <c r="J1004" s="64"/>
      <c r="K1004" s="64"/>
      <c r="L1004" s="64"/>
      <c r="M1004" s="64"/>
      <c r="N1004" s="64"/>
      <c r="O1004" s="64"/>
      <c r="P1004" s="64"/>
      <c r="Q1004" s="64"/>
      <c r="R1004" s="64"/>
      <c r="S1004" s="64"/>
      <c r="T1004" s="64"/>
      <c r="U1004" s="64"/>
      <c r="V1004" s="64"/>
      <c r="W1004" s="64"/>
      <c r="X1004" s="64"/>
      <c r="Y1004" s="64"/>
      <c r="Z1004" s="64"/>
    </row>
    <row r="1005" spans="1:26" ht="15.75" customHeight="1" x14ac:dyDescent="0.25">
      <c r="A1005" s="64"/>
      <c r="B1005" s="64"/>
      <c r="C1005" s="64"/>
      <c r="D1005" s="64"/>
      <c r="E1005" s="64"/>
      <c r="F1005" s="64"/>
      <c r="G1005" s="64"/>
      <c r="H1005" s="64"/>
      <c r="I1005" s="64"/>
      <c r="J1005" s="64"/>
      <c r="K1005" s="64"/>
      <c r="L1005" s="64"/>
      <c r="M1005" s="64"/>
      <c r="N1005" s="64"/>
      <c r="O1005" s="64"/>
      <c r="P1005" s="64"/>
      <c r="Q1005" s="64"/>
      <c r="R1005" s="64"/>
      <c r="S1005" s="64"/>
      <c r="T1005" s="64"/>
      <c r="U1005" s="64"/>
      <c r="V1005" s="64"/>
      <c r="W1005" s="64"/>
      <c r="X1005" s="64"/>
      <c r="Y1005" s="64"/>
      <c r="Z1005" s="64"/>
    </row>
    <row r="1006" spans="1:26" ht="15.75" customHeight="1" x14ac:dyDescent="0.25">
      <c r="A1006" s="64"/>
      <c r="B1006" s="64"/>
      <c r="C1006" s="64"/>
      <c r="D1006" s="64"/>
      <c r="E1006" s="64"/>
      <c r="F1006" s="64"/>
      <c r="G1006" s="64"/>
      <c r="H1006" s="64"/>
      <c r="I1006" s="64"/>
      <c r="J1006" s="64"/>
      <c r="K1006" s="64"/>
      <c r="L1006" s="64"/>
      <c r="M1006" s="64"/>
      <c r="N1006" s="64"/>
      <c r="O1006" s="64"/>
      <c r="P1006" s="64"/>
      <c r="Q1006" s="64"/>
      <c r="R1006" s="64"/>
      <c r="S1006" s="64"/>
      <c r="T1006" s="64"/>
      <c r="U1006" s="64"/>
      <c r="V1006" s="64"/>
      <c r="W1006" s="64"/>
      <c r="X1006" s="64"/>
      <c r="Y1006" s="64"/>
      <c r="Z1006" s="64"/>
    </row>
    <row r="1007" spans="1:26" ht="15.75" customHeight="1" x14ac:dyDescent="0.25">
      <c r="A1007" s="64"/>
      <c r="B1007" s="64"/>
      <c r="C1007" s="64"/>
      <c r="D1007" s="64"/>
      <c r="E1007" s="64"/>
      <c r="F1007" s="64"/>
      <c r="G1007" s="64"/>
      <c r="H1007" s="64"/>
      <c r="I1007" s="64"/>
      <c r="J1007" s="64"/>
      <c r="K1007" s="64"/>
      <c r="L1007" s="64"/>
      <c r="M1007" s="64"/>
      <c r="N1007" s="64"/>
      <c r="O1007" s="64"/>
      <c r="P1007" s="64"/>
      <c r="Q1007" s="64"/>
      <c r="R1007" s="64"/>
      <c r="S1007" s="64"/>
      <c r="T1007" s="64"/>
      <c r="U1007" s="64"/>
      <c r="V1007" s="64"/>
      <c r="W1007" s="64"/>
      <c r="X1007" s="64"/>
      <c r="Y1007" s="64"/>
      <c r="Z1007" s="64"/>
    </row>
    <row r="1008" spans="1:26" ht="15.75" customHeight="1" x14ac:dyDescent="0.25">
      <c r="A1008" s="64"/>
      <c r="B1008" s="64"/>
      <c r="C1008" s="64"/>
      <c r="D1008" s="64"/>
      <c r="E1008" s="64"/>
      <c r="F1008" s="64"/>
      <c r="G1008" s="64"/>
      <c r="H1008" s="64"/>
      <c r="I1008" s="64"/>
      <c r="J1008" s="64"/>
      <c r="K1008" s="64"/>
      <c r="L1008" s="64"/>
      <c r="M1008" s="64"/>
      <c r="N1008" s="64"/>
      <c r="O1008" s="64"/>
      <c r="P1008" s="64"/>
      <c r="Q1008" s="64"/>
      <c r="R1008" s="64"/>
      <c r="S1008" s="64"/>
      <c r="T1008" s="64"/>
      <c r="U1008" s="64"/>
      <c r="V1008" s="64"/>
      <c r="W1008" s="64"/>
      <c r="X1008" s="64"/>
      <c r="Y1008" s="64"/>
      <c r="Z1008" s="64"/>
    </row>
    <row r="1009" spans="1:26" ht="15.75" customHeight="1" x14ac:dyDescent="0.25">
      <c r="A1009" s="64"/>
      <c r="B1009" s="64"/>
      <c r="C1009" s="64"/>
      <c r="D1009" s="64"/>
      <c r="E1009" s="64"/>
      <c r="F1009" s="64"/>
      <c r="G1009" s="64"/>
      <c r="H1009" s="64"/>
      <c r="I1009" s="64"/>
      <c r="J1009" s="64"/>
      <c r="K1009" s="64"/>
      <c r="L1009" s="64"/>
      <c r="M1009" s="64"/>
      <c r="N1009" s="64"/>
      <c r="O1009" s="64"/>
      <c r="P1009" s="64"/>
      <c r="Q1009" s="64"/>
      <c r="R1009" s="64"/>
      <c r="S1009" s="64"/>
      <c r="T1009" s="64"/>
      <c r="U1009" s="64"/>
      <c r="V1009" s="64"/>
      <c r="W1009" s="64"/>
      <c r="X1009" s="64"/>
      <c r="Y1009" s="64"/>
      <c r="Z1009" s="64"/>
    </row>
    <row r="1010" spans="1:26" ht="15.75" customHeight="1" x14ac:dyDescent="0.25">
      <c r="A1010" s="64"/>
      <c r="B1010" s="64"/>
      <c r="C1010" s="64"/>
      <c r="D1010" s="64"/>
      <c r="E1010" s="64"/>
      <c r="F1010" s="64"/>
      <c r="G1010" s="64"/>
      <c r="H1010" s="64"/>
      <c r="I1010" s="64"/>
      <c r="J1010" s="64"/>
      <c r="K1010" s="64"/>
      <c r="L1010" s="64"/>
      <c r="M1010" s="64"/>
      <c r="N1010" s="64"/>
      <c r="O1010" s="64"/>
      <c r="P1010" s="64"/>
      <c r="Q1010" s="64"/>
      <c r="R1010" s="64"/>
      <c r="S1010" s="64"/>
      <c r="T1010" s="64"/>
      <c r="U1010" s="64"/>
      <c r="V1010" s="64"/>
      <c r="W1010" s="64"/>
      <c r="X1010" s="64"/>
      <c r="Y1010" s="64"/>
      <c r="Z1010" s="64"/>
    </row>
    <row r="1011" spans="1:26" ht="15.75" customHeight="1" x14ac:dyDescent="0.25">
      <c r="A1011" s="64"/>
      <c r="B1011" s="64"/>
      <c r="C1011" s="64"/>
      <c r="D1011" s="64"/>
      <c r="E1011" s="64"/>
      <c r="F1011" s="64"/>
      <c r="G1011" s="64"/>
      <c r="H1011" s="64"/>
      <c r="I1011" s="64"/>
      <c r="J1011" s="64"/>
      <c r="K1011" s="64"/>
      <c r="L1011" s="64"/>
      <c r="M1011" s="64"/>
      <c r="N1011" s="64"/>
      <c r="O1011" s="64"/>
      <c r="P1011" s="64"/>
      <c r="Q1011" s="64"/>
      <c r="R1011" s="64"/>
      <c r="S1011" s="64"/>
      <c r="T1011" s="64"/>
      <c r="U1011" s="64"/>
      <c r="V1011" s="64"/>
      <c r="W1011" s="64"/>
      <c r="X1011" s="64"/>
      <c r="Y1011" s="64"/>
      <c r="Z1011" s="64"/>
    </row>
    <row r="1012" spans="1:26" ht="15.75" customHeight="1" x14ac:dyDescent="0.25">
      <c r="A1012" s="64"/>
      <c r="B1012" s="64"/>
      <c r="C1012" s="64"/>
      <c r="D1012" s="64"/>
      <c r="E1012" s="64"/>
      <c r="F1012" s="64"/>
      <c r="G1012" s="64"/>
      <c r="H1012" s="64"/>
      <c r="I1012" s="64"/>
      <c r="J1012" s="64"/>
      <c r="K1012" s="64"/>
      <c r="L1012" s="64"/>
      <c r="M1012" s="64"/>
      <c r="N1012" s="64"/>
      <c r="O1012" s="64"/>
      <c r="P1012" s="64"/>
      <c r="Q1012" s="64"/>
      <c r="R1012" s="64"/>
      <c r="S1012" s="64"/>
      <c r="T1012" s="64"/>
      <c r="U1012" s="64"/>
      <c r="V1012" s="64"/>
      <c r="W1012" s="64"/>
      <c r="X1012" s="64"/>
      <c r="Y1012" s="64"/>
      <c r="Z1012" s="64"/>
    </row>
    <row r="1013" spans="1:26" ht="15.75" customHeight="1" x14ac:dyDescent="0.25">
      <c r="A1013" s="64"/>
      <c r="B1013" s="64"/>
      <c r="C1013" s="64"/>
      <c r="D1013" s="64"/>
      <c r="E1013" s="64"/>
      <c r="F1013" s="64"/>
      <c r="G1013" s="64"/>
      <c r="H1013" s="64"/>
      <c r="I1013" s="64"/>
      <c r="J1013" s="64"/>
      <c r="K1013" s="64"/>
      <c r="L1013" s="64"/>
      <c r="M1013" s="64"/>
      <c r="N1013" s="64"/>
      <c r="O1013" s="64"/>
      <c r="P1013" s="64"/>
      <c r="Q1013" s="64"/>
      <c r="R1013" s="64"/>
      <c r="S1013" s="64"/>
      <c r="T1013" s="64"/>
      <c r="U1013" s="64"/>
      <c r="V1013" s="64"/>
      <c r="W1013" s="64"/>
      <c r="X1013" s="64"/>
      <c r="Y1013" s="64"/>
      <c r="Z1013" s="64"/>
    </row>
    <row r="1014" spans="1:26" ht="15.75" customHeight="1" x14ac:dyDescent="0.25">
      <c r="A1014" s="64"/>
      <c r="B1014" s="64"/>
      <c r="C1014" s="64"/>
      <c r="D1014" s="64"/>
      <c r="E1014" s="64"/>
      <c r="F1014" s="64"/>
      <c r="G1014" s="64"/>
      <c r="H1014" s="64"/>
      <c r="I1014" s="64"/>
      <c r="J1014" s="64"/>
      <c r="K1014" s="64"/>
      <c r="L1014" s="64"/>
      <c r="M1014" s="64"/>
      <c r="N1014" s="64"/>
      <c r="O1014" s="64"/>
      <c r="P1014" s="64"/>
      <c r="Q1014" s="64"/>
      <c r="R1014" s="64"/>
      <c r="S1014" s="64"/>
      <c r="T1014" s="64"/>
      <c r="U1014" s="64"/>
      <c r="V1014" s="64"/>
      <c r="W1014" s="64"/>
      <c r="X1014" s="64"/>
      <c r="Y1014" s="64"/>
      <c r="Z1014" s="64"/>
    </row>
  </sheetData>
  <mergeCells count="17">
    <mergeCell ref="A53:C53"/>
    <mergeCell ref="O8:Q9"/>
    <mergeCell ref="R8:T9"/>
    <mergeCell ref="D9:F9"/>
    <mergeCell ref="G9:G10"/>
    <mergeCell ref="H9:J9"/>
    <mergeCell ref="K9:K10"/>
    <mergeCell ref="A3:T3"/>
    <mergeCell ref="A4:T4"/>
    <mergeCell ref="A5:T5"/>
    <mergeCell ref="A7:A10"/>
    <mergeCell ref="B7:B10"/>
    <mergeCell ref="C7:C10"/>
    <mergeCell ref="D7:T7"/>
    <mergeCell ref="D8:G8"/>
    <mergeCell ref="H8:K8"/>
    <mergeCell ref="L8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2026-07-29T08:46:08Z</dcterms:created>
  <dcterms:modified xsi:type="dcterms:W3CDTF">2026-07-29T08:47:17Z</dcterms:modified>
</cp:coreProperties>
</file>