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 codeName="ThisWorkbook"/>
  <mc:AlternateContent xmlns:mc="http://schemas.openxmlformats.org/markup-compatibility/2006">
    <mc:Choice Requires="x15">
      <x15ac:absPath xmlns:x15ac="http://schemas.microsoft.com/office/spreadsheetml/2010/11/ac" url="D:\2023\Pertanian Dalam Angka 2022\Statistik Pertanian Bidang2\Perkebunan\"/>
    </mc:Choice>
  </mc:AlternateContent>
  <xr:revisionPtr revIDLastSave="0" documentId="13_ncr:1_{AA5CBFB2-5953-4EC5-8658-1B5804178813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Tabel 25.4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2" i="1" l="1"/>
  <c r="I36" i="1"/>
  <c r="G36" i="1"/>
  <c r="E36" i="1"/>
  <c r="D36" i="1"/>
  <c r="C36" i="1"/>
  <c r="H35" i="1"/>
  <c r="F35" i="1"/>
  <c r="F34" i="1"/>
  <c r="F33" i="1"/>
  <c r="H32" i="1"/>
  <c r="F32" i="1"/>
  <c r="H31" i="1"/>
  <c r="F31" i="1"/>
  <c r="H30" i="1"/>
  <c r="F30" i="1"/>
  <c r="H29" i="1"/>
  <c r="F29" i="1"/>
  <c r="F28" i="1"/>
  <c r="F27" i="1"/>
  <c r="H25" i="1"/>
  <c r="F25" i="1"/>
  <c r="F24" i="1"/>
  <c r="H23" i="1"/>
  <c r="F23" i="1"/>
  <c r="F22" i="1"/>
  <c r="H21" i="1"/>
  <c r="F21" i="1"/>
  <c r="F20" i="1"/>
  <c r="H19" i="1"/>
  <c r="F19" i="1"/>
  <c r="F18" i="1"/>
  <c r="F17" i="1"/>
  <c r="F16" i="1"/>
  <c r="H15" i="1"/>
  <c r="F15" i="1"/>
  <c r="F14" i="1"/>
  <c r="H13" i="1"/>
  <c r="F13" i="1"/>
  <c r="F12" i="1"/>
  <c r="F11" i="1"/>
  <c r="H10" i="1"/>
  <c r="F10" i="1"/>
  <c r="F36" i="1" l="1"/>
  <c r="H36" i="1"/>
</calcChain>
</file>

<file path=xl/sharedStrings.xml><?xml version="1.0" encoding="utf-8"?>
<sst xmlns="http://schemas.openxmlformats.org/spreadsheetml/2006/main" count="59" uniqueCount="57">
  <si>
    <t>Tabel 25.45</t>
  </si>
  <si>
    <t>Luas Areal, Produksi, Produktivitas dan Jumlah Petani Perkebunan Rakyat</t>
  </si>
  <si>
    <t xml:space="preserve">Komoditas Kapok Per Kecamatan di Kabupaten Klaten </t>
  </si>
  <si>
    <t>Kecamatan</t>
  </si>
  <si>
    <t>Luas Areal (Ha)</t>
  </si>
  <si>
    <t>Produksi Ton</t>
  </si>
  <si>
    <t>Produktivitas Ton/Ha</t>
  </si>
  <si>
    <t>Jumlah Petani</t>
  </si>
  <si>
    <t>TBM</t>
  </si>
  <si>
    <t>TM</t>
  </si>
  <si>
    <t>TT/TR</t>
  </si>
  <si>
    <t>Jumlah</t>
  </si>
  <si>
    <t>(1)</t>
  </si>
  <si>
    <t>(2)</t>
  </si>
  <si>
    <t>(3)</t>
  </si>
  <si>
    <t>(4)</t>
  </si>
  <si>
    <t>(5)</t>
  </si>
  <si>
    <t>(6)</t>
  </si>
  <si>
    <t>(7)</t>
  </si>
  <si>
    <t>(8)</t>
  </si>
  <si>
    <t>01 Prambanan</t>
  </si>
  <si>
    <t>02 Gantiwarno</t>
  </si>
  <si>
    <t>03 Wedi</t>
  </si>
  <si>
    <t>04 Bayat</t>
  </si>
  <si>
    <t>05 Cawas</t>
  </si>
  <si>
    <t>06 Trucuk</t>
  </si>
  <si>
    <t>07 Kalikotes</t>
  </si>
  <si>
    <t>08 Kebonarum</t>
  </si>
  <si>
    <t>09 Jogonalan</t>
  </si>
  <si>
    <t>10 Manisrenggo</t>
  </si>
  <si>
    <t>11 Karangnongko</t>
  </si>
  <si>
    <t>12 Ngawen</t>
  </si>
  <si>
    <t>13 Ceper</t>
  </si>
  <si>
    <t>14 Pedan</t>
  </si>
  <si>
    <t>15 Karangdowo</t>
  </si>
  <si>
    <t>16 Juwiring</t>
  </si>
  <si>
    <t>17 Wonosari</t>
  </si>
  <si>
    <t>18 Delanggu</t>
  </si>
  <si>
    <t>19 Polanharjo</t>
  </si>
  <si>
    <t>20 Karanganom</t>
  </si>
  <si>
    <t>21 Tulung</t>
  </si>
  <si>
    <t>22 Jatinom</t>
  </si>
  <si>
    <t>23 Kemalang</t>
  </si>
  <si>
    <t>24 Klaten Selatan</t>
  </si>
  <si>
    <t>25 Klaten Tengah</t>
  </si>
  <si>
    <t>26 Klaten Utara</t>
  </si>
  <si>
    <t>-</t>
  </si>
  <si>
    <t>: TBM</t>
  </si>
  <si>
    <t xml:space="preserve">  TM</t>
  </si>
  <si>
    <t xml:space="preserve">  TT / TR</t>
  </si>
  <si>
    <t>Sumber : Dinas Ketahanan Pangan dan Petanian Tahun 2022</t>
  </si>
  <si>
    <t>Tahun 2022</t>
  </si>
  <si>
    <t>Jumlah   2022</t>
  </si>
  <si>
    <r>
      <t xml:space="preserve">Catatan / </t>
    </r>
    <r>
      <rPr>
        <i/>
        <sz val="12"/>
        <rFont val="Times New Roman"/>
        <family val="1"/>
      </rPr>
      <t>Note</t>
    </r>
  </si>
  <si>
    <r>
      <t xml:space="preserve">: Tanaman Belum Menghasilkan / </t>
    </r>
    <r>
      <rPr>
        <i/>
        <sz val="12"/>
        <rFont val="Times New Roman"/>
        <family val="1"/>
      </rPr>
      <t>Immature Plants</t>
    </r>
  </si>
  <si>
    <r>
      <t xml:space="preserve">: Tanaman Menghasilkan / </t>
    </r>
    <r>
      <rPr>
        <i/>
        <sz val="12"/>
        <rFont val="Times New Roman"/>
        <family val="1"/>
      </rPr>
      <t>Plants Produce</t>
    </r>
  </si>
  <si>
    <r>
      <t xml:space="preserve">: Tanaman Tua / Tanaman Rusak / </t>
    </r>
    <r>
      <rPr>
        <i/>
        <sz val="12"/>
        <rFont val="Times New Roman"/>
        <family val="1"/>
      </rPr>
      <t>Old Plants / Cropping is Damaged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</si>
</sst>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_);_(@_)"/>
  </numFmts>
  <fonts count="11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charset val="1"/>
      <scheme val="minor"/>
    </font>
    <font>
      <sz val="10"/>
      <name val="Arial"/>
      <family val="2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12"/>
      <color rgb="FF000000"/>
      <name val="Times New Roman"/>
      <family val="1"/>
    </font>
    <font>
      <i/>
      <sz val="12"/>
      <name val="Times New Roman"/>
      <family val="1"/>
    </font>
    <font>
      <i/>
      <sz val="12"/>
      <color theme="1"/>
      <name val="Times New Roman"/>
      <family val="1"/>
    </font>
    <font>
      <sz val="9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hair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double">
        <color rgb="FF000000"/>
      </bottom>
      <diagonal/>
    </border>
    <border>
      <left style="thin">
        <color rgb="FF000000"/>
      </left>
      <right style="medium">
        <color rgb="FF000000"/>
      </right>
      <top style="hair">
        <color rgb="FF000000"/>
      </top>
      <bottom style="double">
        <color rgb="FF000000"/>
      </bottom>
      <diagonal/>
    </border>
    <border>
      <left style="medium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/>
      <bottom style="hair">
        <color rgb="FF000000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0" fontId="2" fillId="0" borderId="0"/>
  </cellStyleXfs>
  <cellXfs count="63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64" fontId="5" fillId="0" borderId="2" xfId="0" applyNumberFormat="1" applyFont="1" applyBorder="1" applyAlignment="1">
      <alignment horizontal="right"/>
    </xf>
    <xf numFmtId="164" fontId="5" fillId="0" borderId="2" xfId="1" applyNumberFormat="1" applyFont="1" applyFill="1" applyBorder="1" applyAlignment="1">
      <alignment horizontal="right"/>
    </xf>
    <xf numFmtId="164" fontId="5" fillId="0" borderId="2" xfId="2" quotePrefix="1" applyNumberFormat="1" applyFont="1" applyBorder="1" applyAlignment="1">
      <alignment horizontal="right"/>
    </xf>
    <xf numFmtId="165" fontId="5" fillId="0" borderId="3" xfId="2" applyNumberFormat="1" applyFont="1" applyBorder="1" applyAlignment="1">
      <alignment horizontal="right"/>
    </xf>
    <xf numFmtId="164" fontId="5" fillId="0" borderId="5" xfId="0" applyNumberFormat="1" applyFont="1" applyBorder="1" applyAlignment="1">
      <alignment horizontal="right"/>
    </xf>
    <xf numFmtId="164" fontId="5" fillId="0" borderId="5" xfId="1" applyNumberFormat="1" applyFont="1" applyFill="1" applyBorder="1" applyAlignment="1">
      <alignment horizontal="right"/>
    </xf>
    <xf numFmtId="164" fontId="5" fillId="0" borderId="5" xfId="2" quotePrefix="1" applyNumberFormat="1" applyFont="1" applyBorder="1" applyAlignment="1">
      <alignment horizontal="right"/>
    </xf>
    <xf numFmtId="165" fontId="5" fillId="0" borderId="6" xfId="2" applyNumberFormat="1" applyFont="1" applyBorder="1" applyAlignment="1">
      <alignment horizontal="right"/>
    </xf>
    <xf numFmtId="0" fontId="3" fillId="0" borderId="13" xfId="0" applyFont="1" applyBorder="1" applyAlignment="1">
      <alignment horizontal="right" vertical="top" wrapText="1"/>
    </xf>
    <xf numFmtId="43" fontId="7" fillId="0" borderId="14" xfId="0" applyNumberFormat="1" applyFont="1" applyBorder="1" applyAlignment="1">
      <alignment horizontal="center" wrapText="1"/>
    </xf>
    <xf numFmtId="0" fontId="3" fillId="0" borderId="7" xfId="0" applyFont="1" applyBorder="1" applyAlignment="1">
      <alignment horizontal="right" vertical="top" wrapText="1"/>
    </xf>
    <xf numFmtId="43" fontId="3" fillId="0" borderId="8" xfId="0" applyNumberFormat="1" applyFont="1" applyBorder="1" applyAlignment="1">
      <alignment horizontal="center"/>
    </xf>
    <xf numFmtId="41" fontId="3" fillId="0" borderId="9" xfId="0" applyNumberFormat="1" applyFont="1" applyBorder="1" applyAlignment="1">
      <alignment horizontal="center"/>
    </xf>
    <xf numFmtId="43" fontId="3" fillId="0" borderId="8" xfId="0" applyNumberFormat="1" applyFont="1" applyBorder="1" applyAlignment="1">
      <alignment horizontal="center" vertical="top" wrapText="1"/>
    </xf>
    <xf numFmtId="41" fontId="3" fillId="0" borderId="9" xfId="0" applyNumberFormat="1" applyFont="1" applyBorder="1" applyAlignment="1">
      <alignment horizontal="center" vertical="top" wrapText="1"/>
    </xf>
    <xf numFmtId="0" fontId="3" fillId="0" borderId="10" xfId="0" applyFont="1" applyBorder="1" applyAlignment="1">
      <alignment horizontal="right" vertical="top" wrapText="1"/>
    </xf>
    <xf numFmtId="43" fontId="3" fillId="0" borderId="11" xfId="0" applyNumberFormat="1" applyFont="1" applyBorder="1" applyAlignment="1">
      <alignment horizontal="center" vertical="top" wrapText="1"/>
    </xf>
    <xf numFmtId="41" fontId="3" fillId="0" borderId="12" xfId="0" applyNumberFormat="1" applyFont="1" applyBorder="1" applyAlignment="1">
      <alignment horizontal="center" vertical="top" wrapText="1"/>
    </xf>
    <xf numFmtId="0" fontId="5" fillId="0" borderId="0" xfId="0" applyFont="1"/>
    <xf numFmtId="0" fontId="9" fillId="0" borderId="0" xfId="0" applyFont="1" applyAlignment="1">
      <alignment horizontal="left"/>
    </xf>
    <xf numFmtId="0" fontId="10" fillId="0" borderId="0" xfId="0" applyFont="1"/>
    <xf numFmtId="43" fontId="3" fillId="0" borderId="14" xfId="0" applyNumberFormat="1" applyFont="1" applyBorder="1" applyAlignment="1">
      <alignment horizontal="center" wrapText="1"/>
    </xf>
    <xf numFmtId="41" fontId="3" fillId="0" borderId="15" xfId="0" applyNumberFormat="1" applyFont="1" applyBorder="1" applyAlignment="1">
      <alignment horizont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top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 vertical="top" wrapText="1"/>
    </xf>
    <xf numFmtId="43" fontId="7" fillId="0" borderId="2" xfId="0" applyNumberFormat="1" applyFont="1" applyBorder="1" applyAlignment="1">
      <alignment horizontal="center" wrapText="1"/>
    </xf>
    <xf numFmtId="41" fontId="7" fillId="0" borderId="3" xfId="0" applyNumberFormat="1" applyFont="1" applyBorder="1" applyAlignment="1">
      <alignment horizontal="center" wrapText="1"/>
    </xf>
    <xf numFmtId="43" fontId="7" fillId="0" borderId="2" xfId="0" quotePrefix="1" applyNumberFormat="1" applyFont="1" applyBorder="1" applyAlignment="1">
      <alignment horizontal="center" wrapText="1"/>
    </xf>
    <xf numFmtId="0" fontId="3" fillId="0" borderId="19" xfId="0" applyFont="1" applyBorder="1" applyAlignment="1">
      <alignment horizontal="right" vertical="top" wrapText="1"/>
    </xf>
    <xf numFmtId="43" fontId="7" fillId="0" borderId="20" xfId="0" applyNumberFormat="1" applyFont="1" applyBorder="1" applyAlignment="1">
      <alignment horizontal="center" wrapText="1"/>
    </xf>
    <xf numFmtId="41" fontId="7" fillId="0" borderId="21" xfId="0" applyNumberFormat="1" applyFont="1" applyBorder="1" applyAlignment="1">
      <alignment horizont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3" fillId="0" borderId="22" xfId="0" applyFont="1" applyBorder="1" applyAlignment="1">
      <alignment vertical="top"/>
    </xf>
    <xf numFmtId="164" fontId="5" fillId="0" borderId="23" xfId="0" applyNumberFormat="1" applyFont="1" applyBorder="1" applyAlignment="1">
      <alignment horizontal="right"/>
    </xf>
    <xf numFmtId="164" fontId="5" fillId="0" borderId="23" xfId="1" applyNumberFormat="1" applyFont="1" applyFill="1" applyBorder="1" applyAlignment="1">
      <alignment horizontal="right"/>
    </xf>
    <xf numFmtId="164" fontId="5" fillId="0" borderId="23" xfId="2" quotePrefix="1" applyNumberFormat="1" applyFont="1" applyBorder="1" applyAlignment="1">
      <alignment horizontal="right"/>
    </xf>
    <xf numFmtId="165" fontId="5" fillId="0" borderId="24" xfId="2" applyNumberFormat="1" applyFont="1" applyBorder="1" applyAlignment="1">
      <alignment horizontal="right"/>
    </xf>
    <xf numFmtId="0" fontId="10" fillId="3" borderId="25" xfId="0" quotePrefix="1" applyFont="1" applyFill="1" applyBorder="1" applyAlignment="1">
      <alignment horizontal="center" vertical="top" wrapText="1"/>
    </xf>
    <xf numFmtId="0" fontId="10" fillId="3" borderId="26" xfId="0" quotePrefix="1" applyFont="1" applyFill="1" applyBorder="1" applyAlignment="1">
      <alignment horizontal="center" vertical="top" wrapText="1"/>
    </xf>
    <xf numFmtId="0" fontId="10" fillId="3" borderId="26" xfId="0" quotePrefix="1" applyFont="1" applyFill="1" applyBorder="1" applyAlignment="1">
      <alignment horizontal="center" wrapText="1"/>
    </xf>
    <xf numFmtId="0" fontId="10" fillId="3" borderId="27" xfId="0" quotePrefix="1" applyFont="1" applyFill="1" applyBorder="1" applyAlignment="1">
      <alignment horizontal="center" wrapText="1"/>
    </xf>
    <xf numFmtId="0" fontId="3" fillId="0" borderId="4" xfId="0" applyFont="1" applyBorder="1" applyAlignment="1">
      <alignment vertical="top" wrapText="1"/>
    </xf>
    <xf numFmtId="0" fontId="4" fillId="0" borderId="25" xfId="0" applyFont="1" applyBorder="1" applyAlignment="1">
      <alignment horizontal="right" vertical="top" wrapText="1"/>
    </xf>
    <xf numFmtId="43" fontId="6" fillId="0" borderId="26" xfId="0" applyNumberFormat="1" applyFont="1" applyBorder="1" applyAlignment="1">
      <alignment horizontal="right"/>
    </xf>
    <xf numFmtId="41" fontId="6" fillId="0" borderId="27" xfId="0" applyNumberFormat="1" applyFont="1" applyBorder="1" applyAlignment="1">
      <alignment horizontal="right"/>
    </xf>
    <xf numFmtId="0" fontId="3" fillId="0" borderId="22" xfId="0" applyFont="1" applyBorder="1" applyAlignment="1">
      <alignment horizontal="right" vertical="top" wrapText="1"/>
    </xf>
    <xf numFmtId="43" fontId="5" fillId="0" borderId="23" xfId="0" applyNumberFormat="1" applyFont="1" applyBorder="1" applyAlignment="1">
      <alignment horizontal="right"/>
    </xf>
    <xf numFmtId="41" fontId="5" fillId="0" borderId="24" xfId="0" applyNumberFormat="1" applyFont="1" applyBorder="1" applyAlignment="1">
      <alignment horizontal="right"/>
    </xf>
  </cellXfs>
  <cellStyles count="3">
    <cellStyle name="Comma [0]" xfId="1" builtinId="6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5"/>
  <dimension ref="B1:I49"/>
  <sheetViews>
    <sheetView tabSelected="1" workbookViewId="0">
      <selection activeCell="B6" sqref="B6:I40"/>
    </sheetView>
  </sheetViews>
  <sheetFormatPr defaultRowHeight="15.5" x14ac:dyDescent="0.35"/>
  <cols>
    <col min="1" max="1" width="5.453125" style="2" customWidth="1"/>
    <col min="2" max="2" width="19.453125" style="2" customWidth="1"/>
    <col min="3" max="6" width="8.7265625" style="2"/>
    <col min="7" max="7" width="12.26953125" style="2" customWidth="1"/>
    <col min="8" max="8" width="13.6328125" style="2" customWidth="1"/>
    <col min="9" max="9" width="10" style="2" customWidth="1"/>
    <col min="10" max="16384" width="8.7265625" style="2"/>
  </cols>
  <sheetData>
    <row r="1" spans="2:9" x14ac:dyDescent="0.35">
      <c r="B1" s="1" t="s">
        <v>0</v>
      </c>
      <c r="C1" s="1"/>
      <c r="D1" s="1"/>
      <c r="E1" s="1"/>
      <c r="F1" s="1"/>
      <c r="G1" s="1"/>
      <c r="H1" s="1"/>
      <c r="I1" s="1"/>
    </row>
    <row r="2" spans="2:9" x14ac:dyDescent="0.35">
      <c r="B2" s="3" t="s">
        <v>1</v>
      </c>
      <c r="C2" s="3"/>
      <c r="D2" s="3"/>
      <c r="E2" s="3"/>
      <c r="F2" s="3"/>
      <c r="G2" s="3"/>
      <c r="H2" s="3"/>
      <c r="I2" s="3"/>
    </row>
    <row r="3" spans="2:9" x14ac:dyDescent="0.35">
      <c r="B3" s="3" t="s">
        <v>2</v>
      </c>
      <c r="C3" s="3"/>
      <c r="D3" s="3"/>
      <c r="E3" s="3"/>
      <c r="F3" s="3"/>
      <c r="G3" s="3"/>
      <c r="H3" s="3"/>
      <c r="I3" s="3"/>
    </row>
    <row r="4" spans="2:9" x14ac:dyDescent="0.35">
      <c r="B4" s="3" t="s">
        <v>51</v>
      </c>
      <c r="C4" s="3"/>
      <c r="D4" s="3"/>
      <c r="E4" s="3"/>
      <c r="F4" s="3"/>
      <c r="G4" s="3"/>
      <c r="H4" s="3"/>
      <c r="I4" s="3"/>
    </row>
    <row r="5" spans="2:9" ht="16" thickBot="1" x14ac:dyDescent="0.4">
      <c r="B5" s="4"/>
    </row>
    <row r="6" spans="2:9" ht="16" thickTop="1" x14ac:dyDescent="0.35">
      <c r="B6" s="28" t="s">
        <v>3</v>
      </c>
      <c r="C6" s="29" t="s">
        <v>4</v>
      </c>
      <c r="D6" s="29"/>
      <c r="E6" s="29"/>
      <c r="F6" s="29"/>
      <c r="G6" s="29" t="s">
        <v>5</v>
      </c>
      <c r="H6" s="29" t="s">
        <v>6</v>
      </c>
      <c r="I6" s="30" t="s">
        <v>7</v>
      </c>
    </row>
    <row r="7" spans="2:9" x14ac:dyDescent="0.35">
      <c r="B7" s="31"/>
      <c r="C7" s="32"/>
      <c r="D7" s="32"/>
      <c r="E7" s="32"/>
      <c r="F7" s="32"/>
      <c r="G7" s="32"/>
      <c r="H7" s="32"/>
      <c r="I7" s="33"/>
    </row>
    <row r="8" spans="2:9" x14ac:dyDescent="0.35">
      <c r="B8" s="43"/>
      <c r="C8" s="44" t="s">
        <v>8</v>
      </c>
      <c r="D8" s="44" t="s">
        <v>9</v>
      </c>
      <c r="E8" s="44" t="s">
        <v>10</v>
      </c>
      <c r="F8" s="44" t="s">
        <v>11</v>
      </c>
      <c r="G8" s="45"/>
      <c r="H8" s="45"/>
      <c r="I8" s="46"/>
    </row>
    <row r="9" spans="2:9" s="25" customFormat="1" ht="11.5" x14ac:dyDescent="0.25">
      <c r="B9" s="52" t="s">
        <v>12</v>
      </c>
      <c r="C9" s="53" t="s">
        <v>13</v>
      </c>
      <c r="D9" s="53" t="s">
        <v>14</v>
      </c>
      <c r="E9" s="53" t="s">
        <v>15</v>
      </c>
      <c r="F9" s="53" t="s">
        <v>16</v>
      </c>
      <c r="G9" s="54" t="s">
        <v>17</v>
      </c>
      <c r="H9" s="54" t="s">
        <v>18</v>
      </c>
      <c r="I9" s="55" t="s">
        <v>19</v>
      </c>
    </row>
    <row r="10" spans="2:9" x14ac:dyDescent="0.35">
      <c r="B10" s="47" t="s">
        <v>20</v>
      </c>
      <c r="C10" s="48">
        <v>1.97</v>
      </c>
      <c r="D10" s="48">
        <v>12.7</v>
      </c>
      <c r="E10" s="48">
        <v>0</v>
      </c>
      <c r="F10" s="49">
        <f>SUM(C10:E10)</f>
        <v>14.67</v>
      </c>
      <c r="G10" s="50">
        <v>2.2000000000000002</v>
      </c>
      <c r="H10" s="50">
        <f>G10/D10</f>
        <v>0.17322834645669294</v>
      </c>
      <c r="I10" s="51">
        <v>0.97292040965618143</v>
      </c>
    </row>
    <row r="11" spans="2:9" x14ac:dyDescent="0.35">
      <c r="B11" s="35" t="s">
        <v>21</v>
      </c>
      <c r="C11" s="5">
        <v>0</v>
      </c>
      <c r="D11" s="5">
        <v>0</v>
      </c>
      <c r="E11" s="5">
        <v>13.86</v>
      </c>
      <c r="F11" s="6">
        <f t="shared" ref="F11:F35" si="0">SUM(C11:E11)</f>
        <v>13.86</v>
      </c>
      <c r="G11" s="7">
        <v>0</v>
      </c>
      <c r="H11" s="7">
        <v>0</v>
      </c>
      <c r="I11" s="8">
        <v>76.600073152889536</v>
      </c>
    </row>
    <row r="12" spans="2:9" x14ac:dyDescent="0.35">
      <c r="B12" s="35" t="s">
        <v>22</v>
      </c>
      <c r="C12" s="5">
        <v>0</v>
      </c>
      <c r="D12" s="5">
        <v>1.99</v>
      </c>
      <c r="E12" s="5">
        <v>0</v>
      </c>
      <c r="F12" s="6">
        <f t="shared" si="0"/>
        <v>1.99</v>
      </c>
      <c r="G12" s="7">
        <v>0.35089371980676298</v>
      </c>
      <c r="H12" s="7">
        <f>G12/D12</f>
        <v>0.17632850241545878</v>
      </c>
      <c r="I12" s="8">
        <v>10.998134601316751</v>
      </c>
    </row>
    <row r="13" spans="2:9" x14ac:dyDescent="0.35">
      <c r="B13" s="35" t="s">
        <v>23</v>
      </c>
      <c r="C13" s="5">
        <v>0</v>
      </c>
      <c r="D13" s="5">
        <v>5.68</v>
      </c>
      <c r="E13" s="5">
        <v>0.8</v>
      </c>
      <c r="F13" s="6">
        <f t="shared" si="0"/>
        <v>6.4799999999999995</v>
      </c>
      <c r="G13" s="7">
        <v>1.0015458937198101</v>
      </c>
      <c r="H13" s="7">
        <f>G13/D13</f>
        <v>0.17632850241545953</v>
      </c>
      <c r="I13" s="8">
        <v>35.813021214337965</v>
      </c>
    </row>
    <row r="14" spans="2:9" x14ac:dyDescent="0.35">
      <c r="B14" s="35" t="s">
        <v>24</v>
      </c>
      <c r="C14" s="5">
        <v>0</v>
      </c>
      <c r="D14" s="5">
        <v>0</v>
      </c>
      <c r="E14" s="5">
        <v>0</v>
      </c>
      <c r="F14" s="6">
        <f t="shared" si="0"/>
        <v>0</v>
      </c>
      <c r="G14" s="7">
        <v>0</v>
      </c>
      <c r="H14" s="7">
        <v>0</v>
      </c>
      <c r="I14" s="8">
        <v>0</v>
      </c>
    </row>
    <row r="15" spans="2:9" x14ac:dyDescent="0.35">
      <c r="B15" s="35" t="s">
        <v>25</v>
      </c>
      <c r="C15" s="5">
        <v>0</v>
      </c>
      <c r="D15" s="5">
        <v>5.51</v>
      </c>
      <c r="E15" s="5">
        <v>0</v>
      </c>
      <c r="F15" s="6">
        <f t="shared" si="0"/>
        <v>5.51</v>
      </c>
      <c r="G15" s="7">
        <v>0.95</v>
      </c>
      <c r="H15" s="7">
        <f>G15/D15</f>
        <v>0.17241379310344829</v>
      </c>
      <c r="I15" s="8">
        <v>30.452121433796634</v>
      </c>
    </row>
    <row r="16" spans="2:9" x14ac:dyDescent="0.35">
      <c r="B16" s="35" t="s">
        <v>26</v>
      </c>
      <c r="C16" s="5">
        <v>0</v>
      </c>
      <c r="D16" s="5">
        <v>0</v>
      </c>
      <c r="E16" s="5">
        <v>0</v>
      </c>
      <c r="F16" s="6">
        <f t="shared" si="0"/>
        <v>0</v>
      </c>
      <c r="G16" s="7">
        <v>0</v>
      </c>
      <c r="H16" s="7">
        <v>0</v>
      </c>
      <c r="I16" s="8">
        <v>0</v>
      </c>
    </row>
    <row r="17" spans="2:9" x14ac:dyDescent="0.35">
      <c r="B17" s="35" t="s">
        <v>27</v>
      </c>
      <c r="C17" s="6">
        <v>0</v>
      </c>
      <c r="D17" s="6">
        <v>0</v>
      </c>
      <c r="E17" s="5">
        <v>0</v>
      </c>
      <c r="F17" s="6">
        <f t="shared" si="0"/>
        <v>0</v>
      </c>
      <c r="G17" s="7">
        <v>0</v>
      </c>
      <c r="H17" s="7">
        <v>0</v>
      </c>
      <c r="I17" s="8">
        <v>0</v>
      </c>
    </row>
    <row r="18" spans="2:9" x14ac:dyDescent="0.35">
      <c r="B18" s="35" t="s">
        <v>28</v>
      </c>
      <c r="C18" s="5">
        <v>0</v>
      </c>
      <c r="D18" s="5">
        <v>0</v>
      </c>
      <c r="E18" s="5">
        <v>0</v>
      </c>
      <c r="F18" s="6">
        <f t="shared" si="0"/>
        <v>0</v>
      </c>
      <c r="G18" s="7">
        <v>0</v>
      </c>
      <c r="H18" s="7">
        <v>0</v>
      </c>
      <c r="I18" s="8">
        <v>0</v>
      </c>
    </row>
    <row r="19" spans="2:9" x14ac:dyDescent="0.35">
      <c r="B19" s="35" t="s">
        <v>29</v>
      </c>
      <c r="C19" s="5">
        <v>0</v>
      </c>
      <c r="D19" s="5">
        <v>3.97</v>
      </c>
      <c r="E19" s="5">
        <v>0</v>
      </c>
      <c r="F19" s="6">
        <f t="shared" si="0"/>
        <v>3.97</v>
      </c>
      <c r="G19" s="7">
        <v>0.70002415458937195</v>
      </c>
      <c r="H19" s="7">
        <f>G19/D19</f>
        <v>0.17632850241545892</v>
      </c>
      <c r="I19" s="8">
        <v>21.941002194586687</v>
      </c>
    </row>
    <row r="20" spans="2:9" x14ac:dyDescent="0.35">
      <c r="B20" s="35" t="s">
        <v>30</v>
      </c>
      <c r="C20" s="5">
        <v>0</v>
      </c>
      <c r="D20" s="5">
        <v>0</v>
      </c>
      <c r="E20" s="5">
        <v>0</v>
      </c>
      <c r="F20" s="6">
        <f t="shared" si="0"/>
        <v>0</v>
      </c>
      <c r="G20" s="7">
        <v>0</v>
      </c>
      <c r="H20" s="7">
        <v>0</v>
      </c>
      <c r="I20" s="8">
        <v>0</v>
      </c>
    </row>
    <row r="21" spans="2:9" x14ac:dyDescent="0.35">
      <c r="B21" s="35" t="s">
        <v>31</v>
      </c>
      <c r="C21" s="5">
        <v>2.11</v>
      </c>
      <c r="D21" s="5">
        <v>32.049999999999997</v>
      </c>
      <c r="E21" s="5">
        <v>0</v>
      </c>
      <c r="F21" s="6">
        <f t="shared" si="0"/>
        <v>34.159999999999997</v>
      </c>
      <c r="G21" s="7">
        <v>5.6513285024154598</v>
      </c>
      <c r="H21" s="7">
        <f>G21/D21</f>
        <v>0.17632850241545897</v>
      </c>
      <c r="I21" s="8">
        <v>188.79209948792973</v>
      </c>
    </row>
    <row r="22" spans="2:9" x14ac:dyDescent="0.35">
      <c r="B22" s="35" t="s">
        <v>32</v>
      </c>
      <c r="C22" s="6">
        <v>0</v>
      </c>
      <c r="D22" s="6">
        <v>0</v>
      </c>
      <c r="E22" s="5">
        <v>0</v>
      </c>
      <c r="F22" s="6">
        <f t="shared" si="0"/>
        <v>0</v>
      </c>
      <c r="G22" s="7">
        <v>0</v>
      </c>
      <c r="H22" s="7">
        <v>0</v>
      </c>
      <c r="I22" s="8">
        <v>0</v>
      </c>
    </row>
    <row r="23" spans="2:9" x14ac:dyDescent="0.35">
      <c r="B23" s="35" t="s">
        <v>33</v>
      </c>
      <c r="C23" s="5">
        <v>0</v>
      </c>
      <c r="D23" s="5">
        <v>0.57999999999999996</v>
      </c>
      <c r="E23" s="5">
        <v>1.42</v>
      </c>
      <c r="F23" s="6">
        <f t="shared" si="0"/>
        <v>2</v>
      </c>
      <c r="G23" s="7">
        <v>0.10227053140096599</v>
      </c>
      <c r="H23" s="7">
        <f>G23/D23</f>
        <v>0.17632850241545861</v>
      </c>
      <c r="I23" s="8">
        <v>11.05340160936357</v>
      </c>
    </row>
    <row r="24" spans="2:9" x14ac:dyDescent="0.35">
      <c r="B24" s="35" t="s">
        <v>34</v>
      </c>
      <c r="C24" s="6">
        <v>0</v>
      </c>
      <c r="D24" s="6">
        <v>0</v>
      </c>
      <c r="E24" s="5">
        <v>0</v>
      </c>
      <c r="F24" s="6">
        <f t="shared" si="0"/>
        <v>0</v>
      </c>
      <c r="G24" s="7">
        <v>0</v>
      </c>
      <c r="H24" s="7">
        <v>0</v>
      </c>
      <c r="I24" s="8">
        <v>0</v>
      </c>
    </row>
    <row r="25" spans="2:9" x14ac:dyDescent="0.35">
      <c r="B25" s="34" t="s">
        <v>35</v>
      </c>
      <c r="C25" s="5">
        <v>0</v>
      </c>
      <c r="D25" s="5">
        <v>5</v>
      </c>
      <c r="E25" s="5">
        <v>0.2</v>
      </c>
      <c r="F25" s="6">
        <f t="shared" si="0"/>
        <v>5.2</v>
      </c>
      <c r="G25" s="7">
        <v>0.88164251207729505</v>
      </c>
      <c r="H25" s="7">
        <f>G25/D25</f>
        <v>0.176328502415459</v>
      </c>
      <c r="I25" s="8">
        <v>28.738844184345282</v>
      </c>
    </row>
    <row r="26" spans="2:9" x14ac:dyDescent="0.35">
      <c r="B26" s="35" t="s">
        <v>36</v>
      </c>
      <c r="C26" s="5">
        <v>0</v>
      </c>
      <c r="D26" s="5">
        <v>0</v>
      </c>
      <c r="E26" s="5">
        <v>0</v>
      </c>
      <c r="F26" s="6">
        <v>0</v>
      </c>
      <c r="G26" s="7">
        <v>0</v>
      </c>
      <c r="H26" s="7">
        <v>0</v>
      </c>
      <c r="I26" s="8">
        <v>0</v>
      </c>
    </row>
    <row r="27" spans="2:9" x14ac:dyDescent="0.35">
      <c r="B27" s="35" t="s">
        <v>37</v>
      </c>
      <c r="C27" s="6">
        <v>0</v>
      </c>
      <c r="D27" s="6">
        <v>0</v>
      </c>
      <c r="E27" s="5">
        <v>0</v>
      </c>
      <c r="F27" s="6">
        <f t="shared" si="0"/>
        <v>0</v>
      </c>
      <c r="G27" s="7">
        <v>0</v>
      </c>
      <c r="H27" s="7">
        <v>0</v>
      </c>
      <c r="I27" s="8">
        <v>0</v>
      </c>
    </row>
    <row r="28" spans="2:9" x14ac:dyDescent="0.35">
      <c r="B28" s="35" t="s">
        <v>38</v>
      </c>
      <c r="C28" s="6">
        <v>0</v>
      </c>
      <c r="D28" s="6">
        <v>0</v>
      </c>
      <c r="E28" s="5">
        <v>0</v>
      </c>
      <c r="F28" s="6">
        <f t="shared" si="0"/>
        <v>0</v>
      </c>
      <c r="G28" s="7">
        <v>0</v>
      </c>
      <c r="H28" s="7">
        <v>0</v>
      </c>
      <c r="I28" s="8">
        <v>0</v>
      </c>
    </row>
    <row r="29" spans="2:9" x14ac:dyDescent="0.35">
      <c r="B29" s="35" t="s">
        <v>39</v>
      </c>
      <c r="C29" s="5">
        <v>2.19</v>
      </c>
      <c r="D29" s="5">
        <v>5.55</v>
      </c>
      <c r="E29" s="5">
        <v>0</v>
      </c>
      <c r="F29" s="6">
        <f t="shared" si="0"/>
        <v>7.74</v>
      </c>
      <c r="G29" s="7">
        <v>0.88</v>
      </c>
      <c r="H29" s="7">
        <f>G29/D29</f>
        <v>0.15855855855855858</v>
      </c>
      <c r="I29" s="8">
        <v>42.776664228237017</v>
      </c>
    </row>
    <row r="30" spans="2:9" x14ac:dyDescent="0.35">
      <c r="B30" s="35" t="s">
        <v>40</v>
      </c>
      <c r="C30" s="5">
        <v>3.48</v>
      </c>
      <c r="D30" s="5">
        <v>17.75</v>
      </c>
      <c r="E30" s="5">
        <v>0</v>
      </c>
      <c r="F30" s="6">
        <f t="shared" si="0"/>
        <v>21.23</v>
      </c>
      <c r="G30" s="7">
        <v>0.38</v>
      </c>
      <c r="H30" s="7">
        <f>G30/D30</f>
        <v>2.1408450704225351E-2</v>
      </c>
      <c r="I30" s="8">
        <v>117.33185808339428</v>
      </c>
    </row>
    <row r="31" spans="2:9" x14ac:dyDescent="0.35">
      <c r="B31" s="35" t="s">
        <v>41</v>
      </c>
      <c r="C31" s="5">
        <v>0</v>
      </c>
      <c r="D31" s="5">
        <v>149.96</v>
      </c>
      <c r="E31" s="5">
        <v>6</v>
      </c>
      <c r="F31" s="6">
        <f t="shared" si="0"/>
        <v>155.96</v>
      </c>
      <c r="G31" s="7">
        <v>26.14</v>
      </c>
      <c r="H31" s="7">
        <f>G31/D31</f>
        <v>0.17431315017337956</v>
      </c>
      <c r="I31" s="8">
        <v>861.94425749817117</v>
      </c>
    </row>
    <row r="32" spans="2:9" x14ac:dyDescent="0.35">
      <c r="B32" s="35" t="s">
        <v>42</v>
      </c>
      <c r="C32" s="5">
        <v>1.92</v>
      </c>
      <c r="D32" s="5">
        <v>11</v>
      </c>
      <c r="E32" s="5">
        <v>1.4</v>
      </c>
      <c r="F32" s="6">
        <f t="shared" si="0"/>
        <v>14.32</v>
      </c>
      <c r="G32" s="7">
        <v>1.93961352657005</v>
      </c>
      <c r="H32" s="7">
        <f>G32/D32</f>
        <v>0.17632850241545908</v>
      </c>
      <c r="I32" s="8">
        <v>79.14235552304315</v>
      </c>
    </row>
    <row r="33" spans="2:9" x14ac:dyDescent="0.35">
      <c r="B33" s="35" t="s">
        <v>43</v>
      </c>
      <c r="C33" s="6">
        <v>0</v>
      </c>
      <c r="D33" s="6">
        <v>0</v>
      </c>
      <c r="E33" s="5">
        <v>0</v>
      </c>
      <c r="F33" s="6">
        <f t="shared" si="0"/>
        <v>0</v>
      </c>
      <c r="G33" s="7">
        <v>0</v>
      </c>
      <c r="H33" s="7">
        <v>0</v>
      </c>
      <c r="I33" s="8">
        <v>0</v>
      </c>
    </row>
    <row r="34" spans="2:9" x14ac:dyDescent="0.35">
      <c r="B34" s="35" t="s">
        <v>44</v>
      </c>
      <c r="C34" s="6">
        <v>0</v>
      </c>
      <c r="D34" s="6">
        <v>0</v>
      </c>
      <c r="E34" s="5">
        <v>0</v>
      </c>
      <c r="F34" s="6">
        <f t="shared" si="0"/>
        <v>0</v>
      </c>
      <c r="G34" s="7">
        <v>0</v>
      </c>
      <c r="H34" s="7">
        <v>0</v>
      </c>
      <c r="I34" s="8">
        <v>0</v>
      </c>
    </row>
    <row r="35" spans="2:9" x14ac:dyDescent="0.35">
      <c r="B35" s="56" t="s">
        <v>45</v>
      </c>
      <c r="C35" s="9">
        <v>0</v>
      </c>
      <c r="D35" s="9">
        <v>0.8</v>
      </c>
      <c r="E35" s="9">
        <v>0</v>
      </c>
      <c r="F35" s="10">
        <f t="shared" si="0"/>
        <v>0.8</v>
      </c>
      <c r="G35" s="11">
        <v>0.141062801932367</v>
      </c>
      <c r="H35" s="11">
        <f>G35/D35</f>
        <v>0.17632850241545875</v>
      </c>
      <c r="I35" s="12">
        <v>4.4213606437454285</v>
      </c>
    </row>
    <row r="36" spans="2:9" x14ac:dyDescent="0.35">
      <c r="B36" s="57" t="s">
        <v>52</v>
      </c>
      <c r="C36" s="58">
        <f>SUM(C10:C35)</f>
        <v>11.67</v>
      </c>
      <c r="D36" s="58">
        <f t="shared" ref="D36:I37" si="1">SUM(D10:D35)</f>
        <v>252.54000000000002</v>
      </c>
      <c r="E36" s="58">
        <f t="shared" si="1"/>
        <v>23.679999999999996</v>
      </c>
      <c r="F36" s="58">
        <f t="shared" si="1"/>
        <v>287.89</v>
      </c>
      <c r="G36" s="58">
        <f t="shared" si="1"/>
        <v>41.318381642512087</v>
      </c>
      <c r="H36" s="58">
        <f>G36/D36</f>
        <v>0.16361123640814162</v>
      </c>
      <c r="I36" s="59">
        <f t="shared" si="1"/>
        <v>1510.9781142648133</v>
      </c>
    </row>
    <row r="37" spans="2:9" x14ac:dyDescent="0.35">
      <c r="B37" s="60">
        <v>2021</v>
      </c>
      <c r="C37" s="61">
        <v>11.67</v>
      </c>
      <c r="D37" s="61">
        <v>252.54000000000002</v>
      </c>
      <c r="E37" s="61">
        <v>23.679999999999996</v>
      </c>
      <c r="F37" s="61">
        <v>287.89</v>
      </c>
      <c r="G37" s="61">
        <v>44.52999999999998</v>
      </c>
      <c r="H37" s="61">
        <v>0.17632850241545883</v>
      </c>
      <c r="I37" s="62">
        <v>1510.9781142648133</v>
      </c>
    </row>
    <row r="38" spans="2:9" x14ac:dyDescent="0.35">
      <c r="B38" s="36">
        <v>2020</v>
      </c>
      <c r="C38" s="37">
        <v>11.67</v>
      </c>
      <c r="D38" s="37">
        <v>252.54</v>
      </c>
      <c r="E38" s="37">
        <v>23.68</v>
      </c>
      <c r="F38" s="37">
        <v>287.89</v>
      </c>
      <c r="G38" s="37">
        <v>631.35</v>
      </c>
      <c r="H38" s="37">
        <v>2.5</v>
      </c>
      <c r="I38" s="38">
        <v>6836</v>
      </c>
    </row>
    <row r="39" spans="2:9" x14ac:dyDescent="0.35">
      <c r="B39" s="36">
        <v>2019</v>
      </c>
      <c r="C39" s="37">
        <v>11.67</v>
      </c>
      <c r="D39" s="37">
        <v>252.54</v>
      </c>
      <c r="E39" s="39" t="s">
        <v>46</v>
      </c>
      <c r="F39" s="39" t="s">
        <v>46</v>
      </c>
      <c r="G39" s="37">
        <v>631.38</v>
      </c>
      <c r="H39" s="37">
        <v>2.5</v>
      </c>
      <c r="I39" s="38">
        <v>6836</v>
      </c>
    </row>
    <row r="40" spans="2:9" ht="16" thickBot="1" x14ac:dyDescent="0.4">
      <c r="B40" s="40">
        <v>2018</v>
      </c>
      <c r="C40" s="41">
        <v>16.100000000000001</v>
      </c>
      <c r="D40" s="41">
        <v>260.28999999999996</v>
      </c>
      <c r="E40" s="41">
        <v>8.1999999999999993</v>
      </c>
      <c r="F40" s="41">
        <v>284.58999999999997</v>
      </c>
      <c r="G40" s="41">
        <v>98.974000000000004</v>
      </c>
      <c r="H40" s="41">
        <v>0.38024511122209848</v>
      </c>
      <c r="I40" s="42">
        <v>1708</v>
      </c>
    </row>
    <row r="41" spans="2:9" ht="16" thickTop="1" x14ac:dyDescent="0.35">
      <c r="B41" s="13">
        <v>2017</v>
      </c>
      <c r="C41" s="14">
        <v>25.44</v>
      </c>
      <c r="D41" s="14">
        <v>323.3</v>
      </c>
      <c r="E41" s="14" t="s">
        <v>46</v>
      </c>
      <c r="F41" s="14">
        <v>348.64</v>
      </c>
      <c r="G41" s="26">
        <v>56.85</v>
      </c>
      <c r="H41" s="14">
        <v>0.11</v>
      </c>
      <c r="I41" s="27">
        <v>2004</v>
      </c>
    </row>
    <row r="42" spans="2:9" x14ac:dyDescent="0.35">
      <c r="B42" s="15">
        <v>2016</v>
      </c>
      <c r="C42" s="16">
        <v>25.439999999999998</v>
      </c>
      <c r="D42" s="16">
        <v>323.20000000000005</v>
      </c>
      <c r="E42" s="16">
        <v>0</v>
      </c>
      <c r="F42" s="16">
        <v>348.64</v>
      </c>
      <c r="G42" s="16">
        <v>35.03</v>
      </c>
      <c r="H42" s="16">
        <v>0.11</v>
      </c>
      <c r="I42" s="17">
        <v>2004</v>
      </c>
    </row>
    <row r="43" spans="2:9" x14ac:dyDescent="0.35">
      <c r="B43" s="15">
        <v>2015</v>
      </c>
      <c r="C43" s="18">
        <v>24.700000000000003</v>
      </c>
      <c r="D43" s="18">
        <v>323.20000000000005</v>
      </c>
      <c r="E43" s="18">
        <v>53.039999999999992</v>
      </c>
      <c r="F43" s="18">
        <v>400.94000000000005</v>
      </c>
      <c r="G43" s="18">
        <v>38.137000000000008</v>
      </c>
      <c r="H43" s="18">
        <v>0.11799999999999999</v>
      </c>
      <c r="I43" s="19">
        <v>2409</v>
      </c>
    </row>
    <row r="44" spans="2:9" x14ac:dyDescent="0.35">
      <c r="B44" s="15">
        <v>2014</v>
      </c>
      <c r="C44" s="18">
        <v>17.440000000000001</v>
      </c>
      <c r="D44" s="18">
        <v>314.2</v>
      </c>
      <c r="E44" s="18">
        <v>68.02</v>
      </c>
      <c r="F44" s="18">
        <v>399.66</v>
      </c>
      <c r="G44" s="18">
        <v>68.55</v>
      </c>
      <c r="H44" s="18">
        <v>0.20899999999999999</v>
      </c>
      <c r="I44" s="19">
        <v>2398</v>
      </c>
    </row>
    <row r="45" spans="2:9" ht="16" thickBot="1" x14ac:dyDescent="0.4">
      <c r="B45" s="20">
        <v>2013</v>
      </c>
      <c r="C45" s="21">
        <v>18.440000000000001</v>
      </c>
      <c r="D45" s="21">
        <v>319.2</v>
      </c>
      <c r="E45" s="21">
        <v>68.040000000000006</v>
      </c>
      <c r="F45" s="21">
        <v>405.68</v>
      </c>
      <c r="G45" s="21">
        <v>38.341000000000001</v>
      </c>
      <c r="H45" s="21">
        <v>0.12</v>
      </c>
      <c r="I45" s="22">
        <v>2434</v>
      </c>
    </row>
    <row r="46" spans="2:9" ht="16" thickTop="1" x14ac:dyDescent="0.35">
      <c r="B46" s="23" t="s">
        <v>53</v>
      </c>
      <c r="C46" s="23" t="s">
        <v>47</v>
      </c>
      <c r="D46" s="23" t="s">
        <v>54</v>
      </c>
      <c r="E46" s="23"/>
      <c r="F46" s="23"/>
      <c r="G46" s="23"/>
      <c r="H46" s="23"/>
    </row>
    <row r="47" spans="2:9" x14ac:dyDescent="0.35">
      <c r="B47" s="23"/>
      <c r="C47" s="23" t="s">
        <v>48</v>
      </c>
      <c r="D47" s="23" t="s">
        <v>55</v>
      </c>
      <c r="E47" s="23"/>
      <c r="F47" s="23"/>
      <c r="G47" s="23"/>
      <c r="H47" s="23"/>
    </row>
    <row r="48" spans="2:9" x14ac:dyDescent="0.35">
      <c r="B48" s="23"/>
      <c r="C48" s="23" t="s">
        <v>49</v>
      </c>
      <c r="D48" s="23" t="s">
        <v>56</v>
      </c>
      <c r="E48" s="23"/>
      <c r="F48" s="23"/>
      <c r="G48" s="23"/>
      <c r="H48" s="23"/>
    </row>
    <row r="49" spans="2:9" x14ac:dyDescent="0.35">
      <c r="B49" s="24" t="s">
        <v>50</v>
      </c>
      <c r="C49" s="24"/>
      <c r="D49" s="24"/>
      <c r="E49" s="24"/>
      <c r="F49" s="24"/>
      <c r="G49" s="24"/>
      <c r="H49" s="24"/>
      <c r="I49" s="24"/>
    </row>
  </sheetData>
  <mergeCells count="10">
    <mergeCell ref="B49:I49"/>
    <mergeCell ref="B1:I1"/>
    <mergeCell ref="B2:I2"/>
    <mergeCell ref="B3:I3"/>
    <mergeCell ref="B4:I4"/>
    <mergeCell ref="B6:B8"/>
    <mergeCell ref="C6:F7"/>
    <mergeCell ref="G6:G8"/>
    <mergeCell ref="H6:H8"/>
    <mergeCell ref="I6:I8"/>
  </mergeCells>
  <pageMargins left="0.7" right="0.7" top="0.75" bottom="0.75" header="0.3" footer="0.3"/>
  <pageSetup paperSize="9" scale="80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Tabel 25.45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diskominfo</dc:creator>
  <cp:lastModifiedBy>Lenovo User</cp:lastModifiedBy>
  <dcterms:created xsi:type="dcterms:W3CDTF">2022-02-18T03:01:40Z</dcterms:created>
  <dcterms:modified xsi:type="dcterms:W3CDTF">2023-10-12T02:30:45Z</dcterms:modified>
</cp:coreProperties>
</file>