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DPU PR\"/>
    </mc:Choice>
  </mc:AlternateContent>
  <bookViews>
    <workbookView xWindow="0" yWindow="0" windowWidth="28800" windowHeight="12435"/>
  </bookViews>
  <sheets>
    <sheet name="Tabel 3.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N20" i="1" s="1"/>
  <c r="G25" i="1"/>
  <c r="F25" i="1"/>
  <c r="E25" i="1"/>
  <c r="D25" i="1"/>
  <c r="O20" i="1"/>
  <c r="M20" i="1"/>
  <c r="L20" i="1"/>
  <c r="O19" i="1"/>
  <c r="N19" i="1"/>
  <c r="K19" i="1"/>
  <c r="J19" i="1"/>
  <c r="G19" i="1"/>
  <c r="F19" i="1"/>
</calcChain>
</file>

<file path=xl/sharedStrings.xml><?xml version="1.0" encoding="utf-8"?>
<sst xmlns="http://schemas.openxmlformats.org/spreadsheetml/2006/main" count="55" uniqueCount="41">
  <si>
    <t>Tabel 3.1</t>
  </si>
  <si>
    <t>Keadaan</t>
  </si>
  <si>
    <t>Status Jalan</t>
  </si>
  <si>
    <t>Jalan Negara</t>
  </si>
  <si>
    <t>Jalan Provinsi</t>
  </si>
  <si>
    <t>Jalan Kabupaten</t>
  </si>
  <si>
    <t>(1)</t>
  </si>
  <si>
    <t>(2)</t>
  </si>
  <si>
    <t>(3)</t>
  </si>
  <si>
    <t>(4)</t>
  </si>
  <si>
    <t>I</t>
  </si>
  <si>
    <t>Jenis Permukaan</t>
  </si>
  <si>
    <t>a. Aspal/Hotmix/ Lapen/sandsheet</t>
  </si>
  <si>
    <t>b. Berbatu/Macadam</t>
  </si>
  <si>
    <t>c. Hotmix</t>
  </si>
  <si>
    <t>d. Kerikil</t>
  </si>
  <si>
    <t>e. Tanah/Jalan Belum Tembus</t>
  </si>
  <si>
    <t>f. beton</t>
  </si>
  <si>
    <t>Jumlah - I</t>
  </si>
  <si>
    <t>II</t>
  </si>
  <si>
    <t>Kondisi Jalan</t>
  </si>
  <si>
    <t>a.  Baik</t>
  </si>
  <si>
    <t>b. Sedang</t>
  </si>
  <si>
    <t>c. Rusak</t>
  </si>
  <si>
    <t>d. Rusak Berat</t>
  </si>
  <si>
    <t>Jumlah - II</t>
  </si>
  <si>
    <t>III</t>
  </si>
  <si>
    <t>Kelas Jalan</t>
  </si>
  <si>
    <t>a.Kelas I</t>
  </si>
  <si>
    <t>-</t>
  </si>
  <si>
    <t>b.Kelas II</t>
  </si>
  <si>
    <t>c.Kelas III</t>
  </si>
  <si>
    <t>d.Kelas IIIA</t>
  </si>
  <si>
    <t>e.Kelas IIIB</t>
  </si>
  <si>
    <t>f.Kelas IIIC</t>
  </si>
  <si>
    <t>g.Kelas IV</t>
  </si>
  <si>
    <t>h.Kelas  Tidak Dirinci</t>
  </si>
  <si>
    <t>Jumlah - III</t>
  </si>
  <si>
    <t xml:space="preserve">Sumber   :  1. Jalan Negara dan Provinsi : Balai Pelaksana Teknis Bina Marga Wilayah Surakarta
                  2. Jalan Kabupaten : DPU Kabupaten Klaten 
</t>
  </si>
  <si>
    <t xml:space="preserve">           </t>
  </si>
  <si>
    <t xml:space="preserve">               Panjang Jalan Menurut Jenis Permukaan Kondisi dan Kelas Jalan  Di Kabupaten Klaten Tahun 2018 ( Km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</si>
</sst>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charset val="1"/>
      <scheme val="minor"/>
    </font>
    <font>
      <b/>
      <i/>
      <sz val="8"/>
      <color theme="1"/>
      <name val="Times New Roman"/>
      <family val="1"/>
    </font>
    <font>
      <b/>
      <sz val="8"/>
      <color rgb="FF000000"/>
      <name val="Times New Roman"/>
      <family val="1"/>
    </font>
    <font>
      <b/>
      <sz val="8"/>
      <color theme="1"/>
      <name val="Calibri"/>
      <family val="2"/>
      <charset val="1"/>
      <scheme val="minor"/>
    </font>
    <font>
      <i/>
      <sz val="8"/>
      <color rgb="FF000000"/>
      <name val="Times New Roman"/>
      <family val="1"/>
    </font>
    <font>
      <b/>
      <sz val="8"/>
      <color theme="1"/>
      <name val="Calibri"/>
      <family val="2"/>
      <scheme val="minor"/>
    </font>
    <font>
      <i/>
      <sz val="9"/>
      <color rgb="FF000000"/>
      <name val="Times New Roman"/>
      <family val="1"/>
    </font>
    <font>
      <i/>
      <sz val="9"/>
      <color rgb="FF0070C0"/>
      <name val="Times New Roman"/>
      <family val="1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0" fillId="0" borderId="8" xfId="0" applyFill="1" applyBorder="1"/>
    <xf numFmtId="0" fontId="1" fillId="0" borderId="5" xfId="0" applyFont="1" applyFill="1" applyBorder="1" applyAlignment="1">
      <alignment vertical="top"/>
    </xf>
    <xf numFmtId="0" fontId="4" fillId="0" borderId="6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/>
    </xf>
    <xf numFmtId="3" fontId="1" fillId="0" borderId="6" xfId="0" applyNumberFormat="1" applyFont="1" applyFill="1" applyBorder="1" applyAlignment="1">
      <alignment vertical="top"/>
    </xf>
    <xf numFmtId="0" fontId="4" fillId="0" borderId="6" xfId="0" applyFont="1" applyFill="1" applyBorder="1" applyAlignment="1">
      <alignment horizontal="center" vertical="top"/>
    </xf>
    <xf numFmtId="4" fontId="1" fillId="0" borderId="6" xfId="0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top"/>
    </xf>
    <xf numFmtId="4" fontId="2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vertical="top"/>
    </xf>
    <xf numFmtId="0" fontId="5" fillId="0" borderId="8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10" fillId="0" borderId="6" xfId="0" applyFont="1" applyFill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9" fillId="0" borderId="6" xfId="0" applyFont="1" applyFill="1" applyBorder="1" applyAlignment="1">
      <alignment horizontal="center" vertical="top"/>
    </xf>
    <xf numFmtId="0" fontId="5" fillId="0" borderId="6" xfId="0" applyFont="1" applyFill="1" applyBorder="1"/>
    <xf numFmtId="0" fontId="5" fillId="0" borderId="7" xfId="0" applyFont="1" applyFill="1" applyBorder="1"/>
    <xf numFmtId="0" fontId="1" fillId="0" borderId="7" xfId="0" applyFont="1" applyFill="1" applyBorder="1" applyAlignment="1">
      <alignment horizontal="center" vertical="top"/>
    </xf>
    <xf numFmtId="0" fontId="1" fillId="0" borderId="9" xfId="0" applyFont="1" applyFill="1" applyBorder="1" applyAlignment="1">
      <alignment vertical="top"/>
    </xf>
    <xf numFmtId="0" fontId="1" fillId="0" borderId="10" xfId="0" applyFont="1" applyFill="1" applyBorder="1" applyAlignment="1">
      <alignment vertical="top"/>
    </xf>
    <xf numFmtId="0" fontId="6" fillId="0" borderId="1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 vertical="top"/>
    </xf>
    <xf numFmtId="0" fontId="1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13" xfId="0" applyFont="1" applyFill="1" applyBorder="1"/>
    <xf numFmtId="0" fontId="2" fillId="0" borderId="14" xfId="0" applyFont="1" applyFill="1" applyBorder="1" applyAlignment="1">
      <alignment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1" fillId="0" borderId="5" xfId="0" quotePrefix="1" applyFont="1" applyFill="1" applyBorder="1" applyAlignment="1">
      <alignment horizontal="center" vertical="top" wrapText="1"/>
    </xf>
    <xf numFmtId="0" fontId="1" fillId="0" borderId="6" xfId="0" quotePrefix="1" applyFont="1" applyFill="1" applyBorder="1" applyAlignment="1">
      <alignment horizontal="center" vertical="top" wrapText="1"/>
    </xf>
    <xf numFmtId="0" fontId="1" fillId="0" borderId="7" xfId="0" quotePrefix="1" applyFont="1" applyFill="1" applyBorder="1" applyAlignment="1">
      <alignment horizontal="center" vertical="top" wrapText="1"/>
    </xf>
    <xf numFmtId="0" fontId="1" fillId="0" borderId="8" xfId="0" quotePrefix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Alignment="1">
      <alignment horizontal="justify" vertical="top"/>
    </xf>
    <xf numFmtId="0" fontId="0" fillId="0" borderId="0" xfId="0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4:Q37"/>
  <sheetViews>
    <sheetView tabSelected="1" topLeftCell="B1" zoomScale="120" zoomScaleNormal="120" workbookViewId="0">
      <selection activeCell="B5" sqref="B5:O5"/>
    </sheetView>
  </sheetViews>
  <sheetFormatPr defaultRowHeight="15" x14ac:dyDescent="0.25"/>
  <cols>
    <col min="1" max="1" width="1.28515625" style="57" customWidth="1"/>
    <col min="2" max="2" width="2.5703125" style="57" customWidth="1"/>
    <col min="3" max="3" width="20.7109375" style="57" customWidth="1"/>
    <col min="4" max="5" width="6.5703125" style="57" customWidth="1"/>
    <col min="6" max="7" width="6.140625" style="57" customWidth="1"/>
    <col min="8" max="9" width="6.85546875" style="57" customWidth="1"/>
    <col min="10" max="11" width="7.5703125" style="57" customWidth="1"/>
    <col min="12" max="12" width="6.42578125" style="57" customWidth="1"/>
    <col min="13" max="13" width="6.85546875" style="57" customWidth="1"/>
    <col min="14" max="14" width="6.42578125" style="57" customWidth="1"/>
    <col min="15" max="16" width="7" style="57" customWidth="1"/>
    <col min="17" max="17" width="7.28515625" style="57" customWidth="1"/>
    <col min="18" max="16384" width="9.140625" style="57"/>
  </cols>
  <sheetData>
    <row r="4" spans="2:17" x14ac:dyDescent="0.25">
      <c r="B4" s="55" t="s">
        <v>0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6"/>
    </row>
    <row r="5" spans="2:17" x14ac:dyDescent="0.25">
      <c r="B5" s="58" t="s">
        <v>40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</row>
    <row r="6" spans="2:17" x14ac:dyDescent="0.25">
      <c r="B6" s="58" t="s">
        <v>39</v>
      </c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</row>
    <row r="7" spans="2:17" ht="15.75" thickBot="1" x14ac:dyDescent="0.3">
      <c r="B7" s="60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2:17" ht="12.75" customHeight="1" thickTop="1" x14ac:dyDescent="0.25">
      <c r="B8" s="62" t="s">
        <v>1</v>
      </c>
      <c r="C8" s="63"/>
      <c r="D8" s="64" t="s">
        <v>2</v>
      </c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  <c r="Q8" s="66"/>
    </row>
    <row r="9" spans="2:17" ht="15.75" customHeight="1" x14ac:dyDescent="0.25">
      <c r="B9" s="67"/>
      <c r="C9" s="68"/>
      <c r="D9" s="69" t="s">
        <v>3</v>
      </c>
      <c r="E9" s="69"/>
      <c r="F9" s="69"/>
      <c r="G9" s="69"/>
      <c r="H9" s="69" t="s">
        <v>4</v>
      </c>
      <c r="I9" s="69"/>
      <c r="J9" s="69"/>
      <c r="K9" s="69"/>
      <c r="L9" s="69" t="s">
        <v>5</v>
      </c>
      <c r="M9" s="69"/>
      <c r="N9" s="69"/>
      <c r="O9" s="69"/>
      <c r="P9" s="70"/>
      <c r="Q9" s="71"/>
    </row>
    <row r="10" spans="2:17" x14ac:dyDescent="0.25">
      <c r="B10" s="67"/>
      <c r="C10" s="68"/>
      <c r="D10" s="72">
        <v>2013</v>
      </c>
      <c r="E10" s="72">
        <v>2014</v>
      </c>
      <c r="F10" s="72">
        <v>2015</v>
      </c>
      <c r="G10" s="72">
        <v>2016</v>
      </c>
      <c r="H10" s="72">
        <v>2013</v>
      </c>
      <c r="I10" s="72">
        <v>2014</v>
      </c>
      <c r="J10" s="72">
        <v>2015</v>
      </c>
      <c r="K10" s="72">
        <v>2016</v>
      </c>
      <c r="L10" s="72">
        <v>2013</v>
      </c>
      <c r="M10" s="72">
        <v>2014</v>
      </c>
      <c r="N10" s="72">
        <v>2015</v>
      </c>
      <c r="O10" s="72">
        <v>2016</v>
      </c>
      <c r="P10" s="73">
        <v>2017</v>
      </c>
      <c r="Q10" s="73">
        <v>2018</v>
      </c>
    </row>
    <row r="11" spans="2:17" x14ac:dyDescent="0.25">
      <c r="B11" s="74" t="s">
        <v>6</v>
      </c>
      <c r="C11" s="75"/>
      <c r="D11" s="75" t="s">
        <v>7</v>
      </c>
      <c r="E11" s="75"/>
      <c r="F11" s="75"/>
      <c r="G11" s="75"/>
      <c r="H11" s="75" t="s">
        <v>8</v>
      </c>
      <c r="I11" s="75"/>
      <c r="J11" s="75"/>
      <c r="K11" s="75"/>
      <c r="L11" s="75" t="s">
        <v>9</v>
      </c>
      <c r="M11" s="75"/>
      <c r="N11" s="75"/>
      <c r="O11" s="75"/>
      <c r="P11" s="76"/>
      <c r="Q11" s="77"/>
    </row>
    <row r="12" spans="2:17" x14ac:dyDescent="0.25">
      <c r="B12" s="1" t="s">
        <v>10</v>
      </c>
      <c r="C12" s="2" t="s">
        <v>11</v>
      </c>
      <c r="D12" s="2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4"/>
      <c r="Q12" s="5"/>
    </row>
    <row r="13" spans="2:17" ht="15" customHeight="1" x14ac:dyDescent="0.25">
      <c r="B13" s="6"/>
      <c r="C13" s="7" t="s">
        <v>12</v>
      </c>
      <c r="D13" s="8">
        <v>33.520000000000003</v>
      </c>
      <c r="E13" s="8">
        <v>33.520000000000003</v>
      </c>
      <c r="F13" s="8">
        <v>33.520000000000003</v>
      </c>
      <c r="G13" s="8">
        <v>33.520000000000003</v>
      </c>
      <c r="H13" s="9">
        <v>41360</v>
      </c>
      <c r="I13" s="9">
        <v>41360</v>
      </c>
      <c r="J13" s="10">
        <v>41360</v>
      </c>
      <c r="K13" s="10">
        <v>41360</v>
      </c>
      <c r="L13" s="11">
        <v>754</v>
      </c>
      <c r="M13" s="11">
        <v>754</v>
      </c>
      <c r="N13" s="12">
        <v>753.94</v>
      </c>
      <c r="O13" s="13">
        <v>739.9</v>
      </c>
      <c r="P13" s="14">
        <v>725.29</v>
      </c>
      <c r="Q13" s="15">
        <v>707.55</v>
      </c>
    </row>
    <row r="14" spans="2:17" x14ac:dyDescent="0.25">
      <c r="B14" s="6"/>
      <c r="C14" s="16" t="s">
        <v>13</v>
      </c>
      <c r="D14" s="8"/>
      <c r="E14" s="8"/>
      <c r="F14" s="8"/>
      <c r="G14" s="8"/>
      <c r="H14" s="8"/>
      <c r="I14" s="8"/>
      <c r="J14" s="10"/>
      <c r="K14" s="10"/>
      <c r="L14" s="11">
        <v>1.63</v>
      </c>
      <c r="M14" s="11">
        <v>1.63</v>
      </c>
      <c r="N14" s="8">
        <v>3.16</v>
      </c>
      <c r="O14" s="13">
        <v>2.9</v>
      </c>
      <c r="P14" s="14">
        <v>2.9</v>
      </c>
      <c r="Q14" s="15"/>
    </row>
    <row r="15" spans="2:17" x14ac:dyDescent="0.25">
      <c r="B15" s="6"/>
      <c r="C15" s="16" t="s">
        <v>14</v>
      </c>
      <c r="D15" s="8"/>
      <c r="E15" s="8"/>
      <c r="F15" s="8"/>
      <c r="G15" s="8"/>
      <c r="H15" s="8"/>
      <c r="I15" s="8"/>
      <c r="J15" s="10"/>
      <c r="K15" s="10"/>
      <c r="L15" s="11"/>
      <c r="M15" s="11"/>
      <c r="N15" s="8"/>
      <c r="O15" s="13"/>
      <c r="P15" s="14"/>
      <c r="Q15" s="15"/>
    </row>
    <row r="16" spans="2:17" x14ac:dyDescent="0.25">
      <c r="B16" s="6"/>
      <c r="C16" s="16" t="s">
        <v>15</v>
      </c>
      <c r="D16" s="8"/>
      <c r="E16" s="8"/>
      <c r="F16" s="8"/>
      <c r="G16" s="8"/>
      <c r="H16" s="8"/>
      <c r="I16" s="8"/>
      <c r="J16" s="10"/>
      <c r="K16" s="10"/>
      <c r="L16" s="11"/>
      <c r="M16" s="11"/>
      <c r="N16" s="8"/>
      <c r="O16" s="13"/>
      <c r="P16" s="14"/>
      <c r="Q16" s="15">
        <v>2.1</v>
      </c>
    </row>
    <row r="17" spans="2:17" x14ac:dyDescent="0.25">
      <c r="B17" s="6"/>
      <c r="C17" s="16" t="s">
        <v>16</v>
      </c>
      <c r="D17" s="17"/>
      <c r="E17" s="17"/>
      <c r="F17" s="17"/>
      <c r="G17" s="17"/>
      <c r="H17" s="17"/>
      <c r="I17" s="17"/>
      <c r="J17" s="10"/>
      <c r="K17" s="10"/>
      <c r="L17" s="11">
        <v>21.37</v>
      </c>
      <c r="M17" s="11">
        <v>21.37</v>
      </c>
      <c r="N17" s="8">
        <v>12.53</v>
      </c>
      <c r="O17" s="13"/>
      <c r="P17" s="14"/>
      <c r="Q17" s="15"/>
    </row>
    <row r="18" spans="2:17" x14ac:dyDescent="0.25">
      <c r="B18" s="6"/>
      <c r="C18" s="16" t="s">
        <v>17</v>
      </c>
      <c r="D18" s="17"/>
      <c r="E18" s="17"/>
      <c r="F18" s="17"/>
      <c r="G18" s="17"/>
      <c r="H18" s="17"/>
      <c r="I18" s="17"/>
      <c r="J18" s="10"/>
      <c r="K18" s="10"/>
      <c r="L18" s="11"/>
      <c r="M18" s="11"/>
      <c r="N18" s="17"/>
      <c r="O18" s="13">
        <v>26.83</v>
      </c>
      <c r="P18" s="14">
        <v>41.44</v>
      </c>
      <c r="Q18" s="15">
        <v>59.98</v>
      </c>
    </row>
    <row r="19" spans="2:17" x14ac:dyDescent="0.25">
      <c r="B19" s="6"/>
      <c r="C19" s="18" t="s">
        <v>18</v>
      </c>
      <c r="D19" s="19">
        <v>33.520000000000003</v>
      </c>
      <c r="E19" s="19">
        <v>33.520000000000003</v>
      </c>
      <c r="F19" s="19">
        <f>SUM(F13:F18)</f>
        <v>33.520000000000003</v>
      </c>
      <c r="G19" s="19">
        <f>SUM(G13:G18)</f>
        <v>33.520000000000003</v>
      </c>
      <c r="H19" s="20">
        <v>41360</v>
      </c>
      <c r="I19" s="20">
        <v>41360</v>
      </c>
      <c r="J19" s="20">
        <f>SUM(J13:J18)</f>
        <v>41360</v>
      </c>
      <c r="K19" s="20">
        <f>SUM(K13:K18)</f>
        <v>41360</v>
      </c>
      <c r="L19" s="21">
        <v>777</v>
      </c>
      <c r="M19" s="21">
        <v>777</v>
      </c>
      <c r="N19" s="22">
        <f>SUM(N13:N18)</f>
        <v>769.63</v>
      </c>
      <c r="O19" s="23">
        <f>SUM(O13:O18)</f>
        <v>769.63</v>
      </c>
      <c r="P19" s="24">
        <v>769.62999999999988</v>
      </c>
      <c r="Q19" s="25">
        <v>769.63</v>
      </c>
    </row>
    <row r="20" spans="2:17" x14ac:dyDescent="0.25">
      <c r="B20" s="1" t="s">
        <v>19</v>
      </c>
      <c r="C20" s="2" t="s">
        <v>20</v>
      </c>
      <c r="D20" s="26"/>
      <c r="E20" s="26"/>
      <c r="F20" s="26"/>
      <c r="G20" s="26"/>
      <c r="H20" s="26"/>
      <c r="I20" s="26"/>
      <c r="J20" s="27"/>
      <c r="K20" s="27"/>
      <c r="L20" s="28">
        <f>+L21/L25*100</f>
        <v>44.326898326898331</v>
      </c>
      <c r="M20" s="28">
        <f t="shared" ref="M20:O20" si="0">+M21/M25*100</f>
        <v>71.536042825216995</v>
      </c>
      <c r="N20" s="28">
        <f t="shared" si="0"/>
        <v>49.514701869729599</v>
      </c>
      <c r="O20" s="28">
        <f t="shared" si="0"/>
        <v>56.249106713615639</v>
      </c>
      <c r="P20" s="28">
        <v>61.147564414069102</v>
      </c>
      <c r="Q20" s="28"/>
    </row>
    <row r="21" spans="2:17" x14ac:dyDescent="0.25">
      <c r="B21" s="6"/>
      <c r="C21" s="29" t="s">
        <v>21</v>
      </c>
      <c r="D21" s="8">
        <v>3.9</v>
      </c>
      <c r="E21" s="8">
        <v>3.9</v>
      </c>
      <c r="F21" s="8">
        <v>3.9</v>
      </c>
      <c r="G21" s="8">
        <v>3.9</v>
      </c>
      <c r="H21" s="8">
        <v>25.76</v>
      </c>
      <c r="I21" s="8">
        <v>25.76</v>
      </c>
      <c r="J21" s="8">
        <v>25.76</v>
      </c>
      <c r="K21" s="8">
        <v>25.76</v>
      </c>
      <c r="L21" s="11">
        <v>344.42</v>
      </c>
      <c r="M21" s="11">
        <v>550.57000000000005</v>
      </c>
      <c r="N21" s="8">
        <v>381.08</v>
      </c>
      <c r="O21" s="13">
        <v>432.91</v>
      </c>
      <c r="P21" s="14">
        <v>470.61</v>
      </c>
      <c r="Q21" s="30">
        <v>517.21</v>
      </c>
    </row>
    <row r="22" spans="2:17" x14ac:dyDescent="0.25">
      <c r="B22" s="6"/>
      <c r="C22" s="29" t="s">
        <v>22</v>
      </c>
      <c r="D22" s="8">
        <v>29.62</v>
      </c>
      <c r="E22" s="8">
        <v>29.62</v>
      </c>
      <c r="F22" s="8">
        <v>29.62</v>
      </c>
      <c r="G22" s="8">
        <v>29.62</v>
      </c>
      <c r="H22" s="8">
        <v>15.61</v>
      </c>
      <c r="I22" s="8">
        <v>15.61</v>
      </c>
      <c r="J22" s="8">
        <v>15.61</v>
      </c>
      <c r="K22" s="8">
        <v>15.61</v>
      </c>
      <c r="L22" s="11">
        <v>213.52</v>
      </c>
      <c r="M22" s="11">
        <v>86.63</v>
      </c>
      <c r="N22" s="8">
        <v>206.61</v>
      </c>
      <c r="O22" s="13">
        <v>190.92</v>
      </c>
      <c r="P22" s="14">
        <v>169.03</v>
      </c>
      <c r="Q22" s="30">
        <v>140.34</v>
      </c>
    </row>
    <row r="23" spans="2:17" x14ac:dyDescent="0.25">
      <c r="B23" s="6"/>
      <c r="C23" s="29" t="s">
        <v>23</v>
      </c>
      <c r="D23" s="8"/>
      <c r="E23" s="8"/>
      <c r="F23" s="8"/>
      <c r="G23" s="8"/>
      <c r="H23" s="8"/>
      <c r="I23" s="8"/>
      <c r="J23" s="8"/>
      <c r="K23" s="8"/>
      <c r="L23" s="11">
        <v>86.63</v>
      </c>
      <c r="M23" s="11"/>
      <c r="N23" s="8">
        <v>68</v>
      </c>
      <c r="O23" s="13">
        <v>63.51</v>
      </c>
      <c r="P23" s="14">
        <v>62.9</v>
      </c>
      <c r="Q23" s="30">
        <v>56.86</v>
      </c>
    </row>
    <row r="24" spans="2:17" x14ac:dyDescent="0.25">
      <c r="B24" s="6"/>
      <c r="C24" s="29" t="s">
        <v>24</v>
      </c>
      <c r="D24" s="8"/>
      <c r="E24" s="8"/>
      <c r="F24" s="8"/>
      <c r="G24" s="8"/>
      <c r="H24" s="8"/>
      <c r="I24" s="8"/>
      <c r="J24" s="8"/>
      <c r="K24" s="8"/>
      <c r="L24" s="11">
        <v>132.44</v>
      </c>
      <c r="M24" s="11">
        <v>132.44</v>
      </c>
      <c r="N24" s="8">
        <v>113.94</v>
      </c>
      <c r="O24" s="13">
        <v>82.29</v>
      </c>
      <c r="P24" s="14">
        <v>67.09</v>
      </c>
      <c r="Q24" s="30">
        <v>55.22</v>
      </c>
    </row>
    <row r="25" spans="2:17" x14ac:dyDescent="0.25">
      <c r="B25" s="6"/>
      <c r="C25" s="2" t="s">
        <v>25</v>
      </c>
      <c r="D25" s="31">
        <f>SUM(D21:D24)</f>
        <v>33.520000000000003</v>
      </c>
      <c r="E25" s="31">
        <f>SUM(E21:E24)</f>
        <v>33.520000000000003</v>
      </c>
      <c r="F25" s="31">
        <f>SUM(F21:F24)</f>
        <v>33.520000000000003</v>
      </c>
      <c r="G25" s="31">
        <f>SUM(G21:G24)</f>
        <v>33.520000000000003</v>
      </c>
      <c r="H25" s="31">
        <v>41.37</v>
      </c>
      <c r="I25" s="31">
        <v>41.37</v>
      </c>
      <c r="J25" s="31">
        <v>41.37</v>
      </c>
      <c r="K25" s="31">
        <v>41.37</v>
      </c>
      <c r="L25" s="21">
        <v>777</v>
      </c>
      <c r="M25" s="21">
        <v>769.64</v>
      </c>
      <c r="N25" s="31">
        <f>SUM(N21:N24)</f>
        <v>769.63000000000011</v>
      </c>
      <c r="O25" s="32">
        <f>SUM(O21:O24)</f>
        <v>769.63</v>
      </c>
      <c r="P25" s="33">
        <v>769.63</v>
      </c>
      <c r="Q25" s="34">
        <v>769.63000000000011</v>
      </c>
    </row>
    <row r="26" spans="2:17" x14ac:dyDescent="0.25">
      <c r="B26" s="1" t="s">
        <v>26</v>
      </c>
      <c r="C26" s="2" t="s">
        <v>27</v>
      </c>
      <c r="D26" s="26"/>
      <c r="E26" s="26"/>
      <c r="F26" s="26"/>
      <c r="G26" s="26"/>
      <c r="H26" s="26"/>
      <c r="I26" s="26"/>
      <c r="J26" s="27"/>
      <c r="K26" s="27"/>
      <c r="L26" s="35"/>
      <c r="M26" s="35"/>
      <c r="N26" s="26"/>
      <c r="O26" s="36"/>
      <c r="P26" s="37"/>
      <c r="Q26" s="30"/>
    </row>
    <row r="27" spans="2:17" x14ac:dyDescent="0.25">
      <c r="B27" s="6"/>
      <c r="C27" s="29" t="s">
        <v>28</v>
      </c>
      <c r="D27" s="8" t="s">
        <v>29</v>
      </c>
      <c r="E27" s="8"/>
      <c r="F27" s="8"/>
      <c r="G27" s="8"/>
      <c r="H27" s="8" t="s">
        <v>29</v>
      </c>
      <c r="I27" s="8" t="s">
        <v>29</v>
      </c>
      <c r="J27" s="27"/>
      <c r="K27" s="27"/>
      <c r="L27" s="11"/>
      <c r="M27" s="11"/>
      <c r="N27" s="8"/>
      <c r="O27" s="36"/>
      <c r="P27" s="37"/>
      <c r="Q27" s="30"/>
    </row>
    <row r="28" spans="2:17" x14ac:dyDescent="0.25">
      <c r="B28" s="6"/>
      <c r="C28" s="29" t="s">
        <v>30</v>
      </c>
      <c r="D28" s="8"/>
      <c r="E28" s="8"/>
      <c r="F28" s="8"/>
      <c r="G28" s="8"/>
      <c r="H28" s="8" t="s">
        <v>29</v>
      </c>
      <c r="I28" s="8" t="s">
        <v>29</v>
      </c>
      <c r="J28" s="27"/>
      <c r="K28" s="27"/>
      <c r="L28" s="11"/>
      <c r="M28" s="11"/>
      <c r="N28" s="8"/>
      <c r="O28" s="36"/>
      <c r="P28" s="37"/>
      <c r="Q28" s="30"/>
    </row>
    <row r="29" spans="2:17" x14ac:dyDescent="0.25">
      <c r="B29" s="6"/>
      <c r="C29" s="29" t="s">
        <v>31</v>
      </c>
      <c r="D29" s="8"/>
      <c r="E29" s="8"/>
      <c r="F29" s="8"/>
      <c r="G29" s="8"/>
      <c r="H29" s="9">
        <v>41360</v>
      </c>
      <c r="I29" s="9">
        <v>41360</v>
      </c>
      <c r="J29" s="27">
        <v>41360</v>
      </c>
      <c r="K29" s="27">
        <v>41360</v>
      </c>
      <c r="L29" s="11"/>
      <c r="M29" s="11"/>
      <c r="N29" s="9"/>
      <c r="O29" s="36"/>
      <c r="P29" s="37"/>
      <c r="Q29" s="30"/>
    </row>
    <row r="30" spans="2:17" x14ac:dyDescent="0.25">
      <c r="B30" s="6"/>
      <c r="C30" s="29" t="s">
        <v>32</v>
      </c>
      <c r="D30" s="8">
        <v>33.520000000000003</v>
      </c>
      <c r="E30" s="8">
        <v>33.520000000000003</v>
      </c>
      <c r="F30" s="8">
        <v>33.520000000000003</v>
      </c>
      <c r="G30" s="8">
        <v>33.520000000000003</v>
      </c>
      <c r="H30" s="8" t="s">
        <v>29</v>
      </c>
      <c r="I30" s="8" t="s">
        <v>29</v>
      </c>
      <c r="J30" s="27"/>
      <c r="K30" s="27"/>
      <c r="L30" s="11"/>
      <c r="M30" s="11"/>
      <c r="N30" s="8"/>
      <c r="O30" s="36"/>
      <c r="P30" s="37"/>
      <c r="Q30" s="30"/>
    </row>
    <row r="31" spans="2:17" x14ac:dyDescent="0.25">
      <c r="B31" s="6"/>
      <c r="C31" s="29" t="s">
        <v>33</v>
      </c>
      <c r="D31" s="8"/>
      <c r="E31" s="8"/>
      <c r="F31" s="8"/>
      <c r="G31" s="8"/>
      <c r="H31" s="8" t="s">
        <v>29</v>
      </c>
      <c r="I31" s="8" t="s">
        <v>29</v>
      </c>
      <c r="J31" s="27"/>
      <c r="K31" s="27"/>
      <c r="L31" s="11"/>
      <c r="M31" s="11"/>
      <c r="N31" s="8"/>
      <c r="O31" s="36"/>
      <c r="P31" s="37"/>
      <c r="Q31" s="30"/>
    </row>
    <row r="32" spans="2:17" x14ac:dyDescent="0.25">
      <c r="B32" s="6"/>
      <c r="C32" s="29" t="s">
        <v>34</v>
      </c>
      <c r="D32" s="8"/>
      <c r="E32" s="8"/>
      <c r="F32" s="8"/>
      <c r="G32" s="8"/>
      <c r="H32" s="8" t="s">
        <v>29</v>
      </c>
      <c r="I32" s="8" t="s">
        <v>29</v>
      </c>
      <c r="J32" s="27"/>
      <c r="K32" s="27"/>
      <c r="L32" s="11">
        <v>777</v>
      </c>
      <c r="M32" s="11">
        <v>777</v>
      </c>
      <c r="N32" s="8">
        <v>769.63</v>
      </c>
      <c r="O32" s="8">
        <v>769.63</v>
      </c>
      <c r="P32" s="38">
        <v>769.63</v>
      </c>
      <c r="Q32" s="15">
        <v>769.63</v>
      </c>
    </row>
    <row r="33" spans="2:17" x14ac:dyDescent="0.25">
      <c r="B33" s="6"/>
      <c r="C33" s="29" t="s">
        <v>35</v>
      </c>
      <c r="D33" s="8"/>
      <c r="E33" s="8"/>
      <c r="F33" s="8"/>
      <c r="G33" s="8"/>
      <c r="H33" s="8" t="s">
        <v>29</v>
      </c>
      <c r="I33" s="8" t="s">
        <v>29</v>
      </c>
      <c r="J33" s="27"/>
      <c r="K33" s="27"/>
      <c r="L33" s="11">
        <v>754</v>
      </c>
      <c r="M33" s="11">
        <v>754</v>
      </c>
      <c r="N33" s="8"/>
      <c r="O33" s="8"/>
      <c r="P33" s="38"/>
      <c r="Q33" s="15"/>
    </row>
    <row r="34" spans="2:17" ht="15.75" thickBot="1" x14ac:dyDescent="0.3">
      <c r="B34" s="39"/>
      <c r="C34" s="40" t="s">
        <v>36</v>
      </c>
      <c r="D34" s="41"/>
      <c r="E34" s="42"/>
      <c r="F34" s="41"/>
      <c r="G34" s="41"/>
      <c r="H34" s="42" t="s">
        <v>29</v>
      </c>
      <c r="I34" s="42" t="s">
        <v>29</v>
      </c>
      <c r="J34" s="43"/>
      <c r="K34" s="43"/>
      <c r="L34" s="44">
        <v>1.63</v>
      </c>
      <c r="M34" s="44">
        <v>1.63</v>
      </c>
      <c r="N34" s="42"/>
      <c r="O34" s="42"/>
      <c r="P34" s="45"/>
      <c r="Q34" s="46"/>
    </row>
    <row r="35" spans="2:17" ht="15.75" customHeight="1" thickBot="1" x14ac:dyDescent="0.3">
      <c r="B35" s="47"/>
      <c r="C35" s="48" t="s">
        <v>37</v>
      </c>
      <c r="D35" s="49">
        <v>33.520000000000003</v>
      </c>
      <c r="E35" s="49">
        <v>33.520000000000003</v>
      </c>
      <c r="F35" s="49">
        <v>33.520000000000003</v>
      </c>
      <c r="G35" s="49">
        <v>33.520000000000003</v>
      </c>
      <c r="H35" s="49">
        <v>41.36</v>
      </c>
      <c r="I35" s="49">
        <v>41.36</v>
      </c>
      <c r="J35" s="50">
        <v>41.36</v>
      </c>
      <c r="K35" s="50">
        <v>41.36</v>
      </c>
      <c r="L35" s="51">
        <v>777</v>
      </c>
      <c r="M35" s="51">
        <v>777</v>
      </c>
      <c r="N35" s="52">
        <v>769.63</v>
      </c>
      <c r="O35" s="52">
        <v>769.63</v>
      </c>
      <c r="P35" s="53">
        <v>769.63</v>
      </c>
      <c r="Q35" s="54">
        <v>769.63</v>
      </c>
    </row>
    <row r="36" spans="2:17" ht="36" customHeight="1" thickTop="1" x14ac:dyDescent="0.25">
      <c r="B36" s="78" t="s">
        <v>38</v>
      </c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80"/>
    </row>
    <row r="37" spans="2:17" x14ac:dyDescent="0.25">
      <c r="B37" s="81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</row>
  </sheetData>
  <mergeCells count="13">
    <mergeCell ref="B11:C11"/>
    <mergeCell ref="D11:G11"/>
    <mergeCell ref="H11:K11"/>
    <mergeCell ref="L11:Q11"/>
    <mergeCell ref="B36:O36"/>
    <mergeCell ref="B4:O4"/>
    <mergeCell ref="B5:O5"/>
    <mergeCell ref="B6:O6"/>
    <mergeCell ref="B8:C10"/>
    <mergeCell ref="D8:Q8"/>
    <mergeCell ref="D9:G9"/>
    <mergeCell ref="H9:K9"/>
    <mergeCell ref="L9:Q9"/>
  </mergeCells>
  <pageMargins left="0" right="0" top="0.74803149606299213" bottom="0.74803149606299213" header="0.31496062992125984" footer="0.31496062992125984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2020-07-21T02:05:17Z</dcterms:created>
  <dcterms:modified xsi:type="dcterms:W3CDTF">2020-07-21T02:05:58Z</dcterms:modified>
</cp:coreProperties>
</file>