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9" i="1" l="1"/>
  <c r="K49" i="1" s="1"/>
  <c r="G49" i="1"/>
  <c r="J49" i="1" s="1"/>
  <c r="E49" i="1"/>
  <c r="D49" i="1"/>
  <c r="K44" i="1"/>
  <c r="J44" i="1"/>
  <c r="I44" i="1"/>
  <c r="L44" i="1" s="1"/>
  <c r="F44" i="1"/>
  <c r="C44" i="1"/>
  <c r="B44" i="1"/>
  <c r="L43" i="1"/>
  <c r="K43" i="1"/>
  <c r="J43" i="1"/>
  <c r="I43" i="1"/>
  <c r="F43" i="1"/>
  <c r="C43" i="1"/>
  <c r="B43" i="1"/>
  <c r="L42" i="1"/>
  <c r="K42" i="1"/>
  <c r="J42" i="1"/>
  <c r="I42" i="1"/>
  <c r="F42" i="1"/>
  <c r="C42" i="1"/>
  <c r="B42" i="1"/>
  <c r="L41" i="1"/>
  <c r="K41" i="1"/>
  <c r="J41" i="1"/>
  <c r="I41" i="1"/>
  <c r="F41" i="1"/>
  <c r="C41" i="1"/>
  <c r="B41" i="1"/>
  <c r="K40" i="1"/>
  <c r="J40" i="1"/>
  <c r="I40" i="1"/>
  <c r="L40" i="1" s="1"/>
  <c r="F40" i="1"/>
  <c r="C40" i="1"/>
  <c r="B40" i="1"/>
  <c r="K39" i="1"/>
  <c r="J39" i="1"/>
  <c r="I39" i="1"/>
  <c r="F39" i="1"/>
  <c r="L39" i="1" s="1"/>
  <c r="C39" i="1"/>
  <c r="B39" i="1"/>
  <c r="K38" i="1"/>
  <c r="J38" i="1"/>
  <c r="I38" i="1"/>
  <c r="L38" i="1" s="1"/>
  <c r="F38" i="1"/>
  <c r="C38" i="1"/>
  <c r="B38" i="1"/>
  <c r="K37" i="1"/>
  <c r="J37" i="1"/>
  <c r="I37" i="1"/>
  <c r="L37" i="1" s="1"/>
  <c r="F37" i="1"/>
  <c r="C37" i="1"/>
  <c r="B37" i="1"/>
  <c r="K36" i="1"/>
  <c r="J36" i="1"/>
  <c r="I36" i="1"/>
  <c r="L36" i="1" s="1"/>
  <c r="F36" i="1"/>
  <c r="C36" i="1"/>
  <c r="B36" i="1"/>
  <c r="L35" i="1"/>
  <c r="K35" i="1"/>
  <c r="J35" i="1"/>
  <c r="I35" i="1"/>
  <c r="F35" i="1"/>
  <c r="C35" i="1"/>
  <c r="B35" i="1"/>
  <c r="L34" i="1"/>
  <c r="K34" i="1"/>
  <c r="J34" i="1"/>
  <c r="I34" i="1"/>
  <c r="F34" i="1"/>
  <c r="C34" i="1"/>
  <c r="B34" i="1"/>
  <c r="L33" i="1"/>
  <c r="K33" i="1"/>
  <c r="J33" i="1"/>
  <c r="I33" i="1"/>
  <c r="F33" i="1"/>
  <c r="C33" i="1"/>
  <c r="B33" i="1"/>
  <c r="K32" i="1"/>
  <c r="J32" i="1"/>
  <c r="I32" i="1"/>
  <c r="L32" i="1" s="1"/>
  <c r="F32" i="1"/>
  <c r="C32" i="1"/>
  <c r="B32" i="1"/>
  <c r="K31" i="1"/>
  <c r="J31" i="1"/>
  <c r="I31" i="1"/>
  <c r="F31" i="1"/>
  <c r="L31" i="1" s="1"/>
  <c r="C31" i="1"/>
  <c r="B31" i="1"/>
  <c r="K30" i="1"/>
  <c r="J30" i="1"/>
  <c r="I30" i="1"/>
  <c r="L30" i="1" s="1"/>
  <c r="F30" i="1"/>
  <c r="C30" i="1"/>
  <c r="B30" i="1"/>
  <c r="K29" i="1"/>
  <c r="J29" i="1"/>
  <c r="I29" i="1"/>
  <c r="L29" i="1" s="1"/>
  <c r="F29" i="1"/>
  <c r="C29" i="1"/>
  <c r="B29" i="1"/>
  <c r="K28" i="1"/>
  <c r="J28" i="1"/>
  <c r="I28" i="1"/>
  <c r="L28" i="1" s="1"/>
  <c r="F28" i="1"/>
  <c r="C28" i="1"/>
  <c r="B28" i="1"/>
  <c r="L27" i="1"/>
  <c r="K27" i="1"/>
  <c r="J27" i="1"/>
  <c r="I27" i="1"/>
  <c r="F27" i="1"/>
  <c r="C27" i="1"/>
  <c r="B27" i="1"/>
  <c r="L26" i="1"/>
  <c r="K26" i="1"/>
  <c r="J26" i="1"/>
  <c r="I26" i="1"/>
  <c r="F26" i="1"/>
  <c r="C26" i="1"/>
  <c r="B26" i="1"/>
  <c r="L25" i="1"/>
  <c r="K25" i="1"/>
  <c r="J25" i="1"/>
  <c r="I25" i="1"/>
  <c r="F25" i="1"/>
  <c r="C25" i="1"/>
  <c r="B25" i="1"/>
  <c r="K24" i="1"/>
  <c r="J24" i="1"/>
  <c r="I24" i="1"/>
  <c r="L24" i="1" s="1"/>
  <c r="F24" i="1"/>
  <c r="C24" i="1"/>
  <c r="B24" i="1"/>
  <c r="K23" i="1"/>
  <c r="J23" i="1"/>
  <c r="I23" i="1"/>
  <c r="F23" i="1"/>
  <c r="L23" i="1" s="1"/>
  <c r="C23" i="1"/>
  <c r="B23" i="1"/>
  <c r="K22" i="1"/>
  <c r="J22" i="1"/>
  <c r="I22" i="1"/>
  <c r="L22" i="1" s="1"/>
  <c r="F22" i="1"/>
  <c r="C22" i="1"/>
  <c r="B22" i="1"/>
  <c r="K21" i="1"/>
  <c r="J21" i="1"/>
  <c r="I21" i="1"/>
  <c r="L21" i="1" s="1"/>
  <c r="F21" i="1"/>
  <c r="C21" i="1"/>
  <c r="B21" i="1"/>
  <c r="K20" i="1"/>
  <c r="J20" i="1"/>
  <c r="I20" i="1"/>
  <c r="L20" i="1" s="1"/>
  <c r="F20" i="1"/>
  <c r="C20" i="1"/>
  <c r="B20" i="1"/>
  <c r="L19" i="1"/>
  <c r="K19" i="1"/>
  <c r="J19" i="1"/>
  <c r="I19" i="1"/>
  <c r="F19" i="1"/>
  <c r="C19" i="1"/>
  <c r="B19" i="1"/>
  <c r="L18" i="1"/>
  <c r="K18" i="1"/>
  <c r="J18" i="1"/>
  <c r="I18" i="1"/>
  <c r="F18" i="1"/>
  <c r="C18" i="1"/>
  <c r="B18" i="1"/>
  <c r="L17" i="1"/>
  <c r="K17" i="1"/>
  <c r="J17" i="1"/>
  <c r="I17" i="1"/>
  <c r="F17" i="1"/>
  <c r="C17" i="1"/>
  <c r="B17" i="1"/>
  <c r="K16" i="1"/>
  <c r="J16" i="1"/>
  <c r="I16" i="1"/>
  <c r="L16" i="1" s="1"/>
  <c r="F16" i="1"/>
  <c r="C16" i="1"/>
  <c r="B16" i="1"/>
  <c r="K15" i="1"/>
  <c r="J15" i="1"/>
  <c r="I15" i="1"/>
  <c r="F15" i="1"/>
  <c r="L15" i="1" s="1"/>
  <c r="C15" i="1"/>
  <c r="B15" i="1"/>
  <c r="K14" i="1"/>
  <c r="J14" i="1"/>
  <c r="I14" i="1"/>
  <c r="L14" i="1" s="1"/>
  <c r="F14" i="1"/>
  <c r="C14" i="1"/>
  <c r="B14" i="1"/>
  <c r="K13" i="1"/>
  <c r="J13" i="1"/>
  <c r="I13" i="1"/>
  <c r="L13" i="1" s="1"/>
  <c r="F13" i="1"/>
  <c r="C13" i="1"/>
  <c r="B13" i="1"/>
  <c r="K12" i="1"/>
  <c r="J12" i="1"/>
  <c r="I12" i="1"/>
  <c r="L12" i="1" s="1"/>
  <c r="F12" i="1"/>
  <c r="C12" i="1"/>
  <c r="B12" i="1"/>
  <c r="L11" i="1"/>
  <c r="K11" i="1"/>
  <c r="J11" i="1"/>
  <c r="I11" i="1"/>
  <c r="I49" i="1" s="1"/>
  <c r="F11" i="1"/>
  <c r="F49" i="1" s="1"/>
  <c r="D50" i="1" s="1"/>
  <c r="C11" i="1"/>
  <c r="B11" i="1"/>
  <c r="L49" i="1" l="1"/>
</calcChain>
</file>

<file path=xl/sharedStrings.xml><?xml version="1.0" encoding="utf-8"?>
<sst xmlns="http://schemas.openxmlformats.org/spreadsheetml/2006/main" count="25" uniqueCount="19">
  <si>
    <t>TABEL 75</t>
  </si>
  <si>
    <t xml:space="preserve"> </t>
  </si>
  <si>
    <t>KASUS DEMAM BERDARAH DENGUE (DBD) MENURUT JENIS KELAMIN, KECAMATAN, DAN PUSKESMAS</t>
  </si>
  <si>
    <t>KABUPATEN KLATEN</t>
  </si>
  <si>
    <t>TAHUN 2025</t>
  </si>
  <si>
    <t>NO</t>
  </si>
  <si>
    <t>KECAMATAN</t>
  </si>
  <si>
    <t>PUSKESMAS</t>
  </si>
  <si>
    <t>DEMAM BERDARAH DENGUE (DBD)</t>
  </si>
  <si>
    <t>JUMLAH KASUS</t>
  </si>
  <si>
    <t>MENINGGAL</t>
  </si>
  <si>
    <r>
      <rPr>
        <b/>
        <i/>
        <sz val="12"/>
        <color theme="1"/>
        <rFont val="Arial"/>
        <family val="2"/>
      </rPr>
      <t>CFR</t>
    </r>
    <r>
      <rPr>
        <b/>
        <sz val="12"/>
        <color theme="1"/>
        <rFont val="Arial"/>
        <family val="2"/>
      </rPr>
      <t xml:space="preserve"> (%)</t>
    </r>
  </si>
  <si>
    <t>L</t>
  </si>
  <si>
    <t>P</t>
  </si>
  <si>
    <t>L+P</t>
  </si>
  <si>
    <t>TOTAL</t>
  </si>
  <si>
    <t>ANGKA KESAKITAN DBD PER 100.000 PENDUDUK</t>
  </si>
  <si>
    <t>Sumber: Pokja Pencegahan dan Pengendalian Penyakit Menular Dinas Kesehatan Klaten</t>
  </si>
  <si>
    <t>Keterangan: Jumlah kasus adalah seluruh kasus yang ada di wilayah kerja puskesmas tersebut termasuk kasus yang ditemukan di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</si>
</sst>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#,##0.0_);\(#,##0.0\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57070"/>
        <bgColor rgb="FF757070"/>
      </patternFill>
    </fill>
    <fill>
      <patternFill patternType="solid">
        <fgColor rgb="FF7F7F7F"/>
        <bgColor rgb="FF7F7F7F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0" borderId="0" xfId="0" applyFont="1" applyAlignment="1">
      <alignment horizontal="center" vertical="center"/>
    </xf>
    <xf numFmtId="0" fontId="3" fillId="0" borderId="2" xfId="0" applyFont="1" applyBorder="1"/>
    <xf numFmtId="0" fontId="1" fillId="0" borderId="6" xfId="0" quotePrefix="1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1" fillId="0" borderId="6" xfId="0" applyFont="1" applyBorder="1" applyAlignment="1">
      <alignment horizontal="center" vertical="center" wrapText="1"/>
    </xf>
    <xf numFmtId="0" fontId="3" fillId="0" borderId="9" xfId="0" applyFont="1" applyBorder="1"/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7" fontId="6" fillId="2" borderId="11" xfId="1" applyNumberFormat="1" applyFont="1" applyFill="1" applyBorder="1" applyAlignment="1">
      <alignment horizontal="right" vertical="center"/>
    </xf>
    <xf numFmtId="37" fontId="2" fillId="0" borderId="11" xfId="0" applyNumberFormat="1" applyFont="1" applyBorder="1" applyAlignment="1">
      <alignment horizontal="right" vertical="center"/>
    </xf>
    <xf numFmtId="39" fontId="2" fillId="0" borderId="11" xfId="0" applyNumberFormat="1" applyFont="1" applyBorder="1" applyAlignment="1">
      <alignment horizontal="right" vertical="center"/>
    </xf>
    <xf numFmtId="39" fontId="2" fillId="0" borderId="2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37" fontId="6" fillId="2" borderId="2" xfId="1" applyNumberFormat="1" applyFont="1" applyFill="1" applyBorder="1" applyAlignment="1">
      <alignment horizontal="right" vertical="center"/>
    </xf>
    <xf numFmtId="37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7" fontId="2" fillId="0" borderId="9" xfId="0" applyNumberFormat="1" applyFont="1" applyBorder="1" applyAlignment="1">
      <alignment horizontal="right" vertical="center"/>
    </xf>
    <xf numFmtId="39" fontId="2" fillId="0" borderId="9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37" fontId="1" fillId="0" borderId="8" xfId="0" applyNumberFormat="1" applyFont="1" applyBorder="1" applyAlignment="1">
      <alignment horizontal="right" vertical="center"/>
    </xf>
    <xf numFmtId="37" fontId="1" fillId="0" borderId="10" xfId="0" applyNumberFormat="1" applyFont="1" applyBorder="1" applyAlignment="1">
      <alignment horizontal="right" vertical="center"/>
    </xf>
    <xf numFmtId="39" fontId="1" fillId="0" borderId="10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 wrapText="1"/>
    </xf>
    <xf numFmtId="0" fontId="3" fillId="0" borderId="13" xfId="0" applyFont="1" applyBorder="1"/>
    <xf numFmtId="0" fontId="3" fillId="0" borderId="14" xfId="0" applyFont="1" applyBorder="1"/>
    <xf numFmtId="39" fontId="1" fillId="0" borderId="15" xfId="0" applyNumberFormat="1" applyFont="1" applyBorder="1" applyAlignment="1">
      <alignment horizontal="right" vertical="center"/>
    </xf>
    <xf numFmtId="165" fontId="1" fillId="3" borderId="15" xfId="0" applyNumberFormat="1" applyFont="1" applyFill="1" applyBorder="1" applyAlignment="1">
      <alignment horizontal="center" vertical="center"/>
    </xf>
    <xf numFmtId="37" fontId="1" fillId="4" borderId="13" xfId="0" applyNumberFormat="1" applyFont="1" applyFill="1" applyBorder="1" applyAlignment="1">
      <alignment horizontal="center" vertical="center"/>
    </xf>
    <xf numFmtId="0" fontId="2" fillId="0" borderId="0" xfId="0" applyFont="1"/>
  </cellXfs>
  <cellStyles count="2">
    <cellStyle name="Comma [0]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L3"/>
    </sheetView>
  </sheetViews>
  <sheetFormatPr defaultColWidth="14.42578125" defaultRowHeight="15" x14ac:dyDescent="0.25"/>
  <cols>
    <col min="1" max="1" width="5.7109375" customWidth="1"/>
    <col min="2" max="2" width="23.7109375" customWidth="1"/>
    <col min="3" max="3" width="29.28515625" bestFit="1" customWidth="1"/>
    <col min="4" max="12" width="10.7109375" customWidth="1"/>
    <col min="13" max="13" width="8.7109375" customWidth="1"/>
    <col min="14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8" t="s">
        <v>5</v>
      </c>
      <c r="B7" s="9" t="s">
        <v>6</v>
      </c>
      <c r="C7" s="8" t="s">
        <v>7</v>
      </c>
      <c r="D7" s="10" t="s">
        <v>8</v>
      </c>
      <c r="E7" s="11"/>
      <c r="F7" s="11"/>
      <c r="G7" s="11"/>
      <c r="H7" s="11"/>
      <c r="I7" s="11"/>
      <c r="J7" s="11"/>
      <c r="K7" s="11"/>
      <c r="L7" s="12"/>
      <c r="M7" s="13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14"/>
      <c r="B8" s="14"/>
      <c r="C8" s="14"/>
      <c r="D8" s="15" t="s">
        <v>9</v>
      </c>
      <c r="E8" s="16"/>
      <c r="F8" s="17"/>
      <c r="G8" s="18" t="s">
        <v>10</v>
      </c>
      <c r="H8" s="16"/>
      <c r="I8" s="17"/>
      <c r="J8" s="18" t="s">
        <v>11</v>
      </c>
      <c r="K8" s="16"/>
      <c r="L8" s="17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19"/>
      <c r="B9" s="19"/>
      <c r="C9" s="19"/>
      <c r="D9" s="20" t="s">
        <v>12</v>
      </c>
      <c r="E9" s="20" t="s">
        <v>13</v>
      </c>
      <c r="F9" s="20" t="s">
        <v>14</v>
      </c>
      <c r="G9" s="20" t="s">
        <v>12</v>
      </c>
      <c r="H9" s="20" t="s">
        <v>13</v>
      </c>
      <c r="I9" s="20" t="s">
        <v>14</v>
      </c>
      <c r="J9" s="20" t="s">
        <v>12</v>
      </c>
      <c r="K9" s="20" t="s">
        <v>13</v>
      </c>
      <c r="L9" s="20" t="s">
        <v>14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2">
        <v>1</v>
      </c>
      <c r="B11" s="23" t="str">
        <f>'[1]11'!B9</f>
        <v>Prambanan</v>
      </c>
      <c r="C11" s="23" t="str">
        <f>'[1]11'!C9</f>
        <v>Puskesmas Prambanan</v>
      </c>
      <c r="D11" s="24">
        <v>1</v>
      </c>
      <c r="E11" s="24">
        <v>3</v>
      </c>
      <c r="F11" s="25">
        <f t="shared" ref="F11:F44" si="0">SUM(D11:E11)</f>
        <v>4</v>
      </c>
      <c r="G11" s="24">
        <v>0</v>
      </c>
      <c r="H11" s="24">
        <v>0</v>
      </c>
      <c r="I11" s="25">
        <f t="shared" ref="I11:I44" si="1">SUM(G11:H11)</f>
        <v>0</v>
      </c>
      <c r="J11" s="26">
        <f t="shared" ref="J11:L26" si="2">G11/D11*100</f>
        <v>0</v>
      </c>
      <c r="K11" s="27">
        <f t="shared" si="2"/>
        <v>0</v>
      </c>
      <c r="L11" s="27">
        <f t="shared" si="2"/>
        <v>0</v>
      </c>
      <c r="M11" s="2"/>
      <c r="N11" s="28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9">
        <v>2</v>
      </c>
      <c r="B12" s="23" t="str">
        <f>'[1]11'!B10</f>
        <v>Prambanan</v>
      </c>
      <c r="C12" s="23" t="str">
        <f>'[1]11'!C10</f>
        <v>Puskesmas Kebondalem Lor</v>
      </c>
      <c r="D12" s="30">
        <v>2</v>
      </c>
      <c r="E12" s="30">
        <v>0</v>
      </c>
      <c r="F12" s="31">
        <f t="shared" si="0"/>
        <v>2</v>
      </c>
      <c r="G12" s="30">
        <v>0</v>
      </c>
      <c r="H12" s="30">
        <v>0</v>
      </c>
      <c r="I12" s="31">
        <f t="shared" si="1"/>
        <v>0</v>
      </c>
      <c r="J12" s="27">
        <f t="shared" si="2"/>
        <v>0</v>
      </c>
      <c r="K12" s="27">
        <f>IFERROR(H12/E12*100,0)</f>
        <v>0</v>
      </c>
      <c r="L12" s="27">
        <f t="shared" si="2"/>
        <v>0</v>
      </c>
      <c r="M12" s="2"/>
      <c r="N12" s="28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9">
        <v>3</v>
      </c>
      <c r="B13" s="23" t="str">
        <f>'[1]11'!B11</f>
        <v>Gantiwarno</v>
      </c>
      <c r="C13" s="23" t="str">
        <f>'[1]11'!C11</f>
        <v>Puskesmas Gantiwarno</v>
      </c>
      <c r="D13" s="30">
        <v>17</v>
      </c>
      <c r="E13" s="30">
        <v>15</v>
      </c>
      <c r="F13" s="31">
        <f t="shared" si="0"/>
        <v>32</v>
      </c>
      <c r="G13" s="30">
        <v>0</v>
      </c>
      <c r="H13" s="30">
        <v>0</v>
      </c>
      <c r="I13" s="31">
        <f t="shared" si="1"/>
        <v>0</v>
      </c>
      <c r="J13" s="27">
        <f t="shared" si="2"/>
        <v>0</v>
      </c>
      <c r="K13" s="27">
        <f t="shared" si="2"/>
        <v>0</v>
      </c>
      <c r="L13" s="27">
        <f t="shared" si="2"/>
        <v>0</v>
      </c>
      <c r="M13" s="2"/>
      <c r="N13" s="28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9">
        <v>4</v>
      </c>
      <c r="B14" s="23" t="str">
        <f>'[1]11'!B12</f>
        <v>Wedi</v>
      </c>
      <c r="C14" s="23" t="str">
        <f>'[1]11'!C12</f>
        <v>Puskesmas Wedi</v>
      </c>
      <c r="D14" s="30">
        <v>12</v>
      </c>
      <c r="E14" s="30">
        <v>12</v>
      </c>
      <c r="F14" s="31">
        <f t="shared" si="0"/>
        <v>24</v>
      </c>
      <c r="G14" s="30">
        <v>0</v>
      </c>
      <c r="H14" s="30">
        <v>0</v>
      </c>
      <c r="I14" s="31">
        <f t="shared" si="1"/>
        <v>0</v>
      </c>
      <c r="J14" s="27">
        <f t="shared" si="2"/>
        <v>0</v>
      </c>
      <c r="K14" s="27">
        <f t="shared" si="2"/>
        <v>0</v>
      </c>
      <c r="L14" s="27">
        <f t="shared" si="2"/>
        <v>0</v>
      </c>
      <c r="M14" s="2"/>
      <c r="N14" s="28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9">
        <v>5</v>
      </c>
      <c r="B15" s="23" t="str">
        <f>'[1]11'!B13</f>
        <v>Bayat</v>
      </c>
      <c r="C15" s="23" t="str">
        <f>'[1]11'!C13</f>
        <v>Puskesmas Bayat</v>
      </c>
      <c r="D15" s="30">
        <v>11</v>
      </c>
      <c r="E15" s="30">
        <v>8</v>
      </c>
      <c r="F15" s="31">
        <f t="shared" si="0"/>
        <v>19</v>
      </c>
      <c r="G15" s="30">
        <v>0</v>
      </c>
      <c r="H15" s="30">
        <v>0</v>
      </c>
      <c r="I15" s="31">
        <f t="shared" si="1"/>
        <v>0</v>
      </c>
      <c r="J15" s="27">
        <f t="shared" si="2"/>
        <v>0</v>
      </c>
      <c r="K15" s="27">
        <f t="shared" si="2"/>
        <v>0</v>
      </c>
      <c r="L15" s="27">
        <f t="shared" si="2"/>
        <v>0</v>
      </c>
      <c r="M15" s="2"/>
      <c r="N15" s="28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9">
        <v>6</v>
      </c>
      <c r="B16" s="23" t="str">
        <f>'[1]11'!B14</f>
        <v>Cawas</v>
      </c>
      <c r="C16" s="23" t="str">
        <f>'[1]11'!C14</f>
        <v>Puskesmas Cawas I</v>
      </c>
      <c r="D16" s="30">
        <v>3</v>
      </c>
      <c r="E16" s="30">
        <v>4</v>
      </c>
      <c r="F16" s="31">
        <f t="shared" si="0"/>
        <v>7</v>
      </c>
      <c r="G16" s="30">
        <v>0</v>
      </c>
      <c r="H16" s="30">
        <v>0</v>
      </c>
      <c r="I16" s="31">
        <f t="shared" si="1"/>
        <v>0</v>
      </c>
      <c r="J16" s="27">
        <f t="shared" si="2"/>
        <v>0</v>
      </c>
      <c r="K16" s="27">
        <f t="shared" si="2"/>
        <v>0</v>
      </c>
      <c r="L16" s="27">
        <f t="shared" si="2"/>
        <v>0</v>
      </c>
      <c r="M16" s="2"/>
      <c r="N16" s="28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9">
        <v>7</v>
      </c>
      <c r="B17" s="23" t="str">
        <f>'[1]11'!B15</f>
        <v>Cawas</v>
      </c>
      <c r="C17" s="23" t="str">
        <f>'[1]11'!C15</f>
        <v>Puskesmas Cawas II</v>
      </c>
      <c r="D17" s="30">
        <v>6</v>
      </c>
      <c r="E17" s="30">
        <v>6</v>
      </c>
      <c r="F17" s="31">
        <f t="shared" si="0"/>
        <v>12</v>
      </c>
      <c r="G17" s="30">
        <v>0</v>
      </c>
      <c r="H17" s="30">
        <v>0</v>
      </c>
      <c r="I17" s="31">
        <f t="shared" ref="I17:I33" si="3">SUM(G17:H17)</f>
        <v>0</v>
      </c>
      <c r="J17" s="27">
        <f t="shared" si="2"/>
        <v>0</v>
      </c>
      <c r="K17" s="27">
        <f t="shared" si="2"/>
        <v>0</v>
      </c>
      <c r="L17" s="27">
        <f t="shared" si="2"/>
        <v>0</v>
      </c>
      <c r="M17" s="2"/>
      <c r="N17" s="28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9">
        <v>8</v>
      </c>
      <c r="B18" s="23" t="str">
        <f>'[1]11'!B16</f>
        <v>Trucuk</v>
      </c>
      <c r="C18" s="23" t="str">
        <f>'[1]11'!C16</f>
        <v>Puskesmas Trucuk I</v>
      </c>
      <c r="D18" s="30">
        <v>6</v>
      </c>
      <c r="E18" s="30">
        <v>6</v>
      </c>
      <c r="F18" s="31">
        <f t="shared" si="0"/>
        <v>12</v>
      </c>
      <c r="G18" s="30">
        <v>1</v>
      </c>
      <c r="H18" s="30">
        <v>0</v>
      </c>
      <c r="I18" s="31">
        <f t="shared" si="3"/>
        <v>1</v>
      </c>
      <c r="J18" s="27">
        <f t="shared" si="2"/>
        <v>16.666666666666664</v>
      </c>
      <c r="K18" s="27">
        <f t="shared" si="2"/>
        <v>0</v>
      </c>
      <c r="L18" s="27">
        <f t="shared" si="2"/>
        <v>8.3333333333333321</v>
      </c>
      <c r="M18" s="2"/>
      <c r="N18" s="28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9">
        <v>9</v>
      </c>
      <c r="B19" s="23" t="str">
        <f>'[1]11'!B17</f>
        <v>Trucuk</v>
      </c>
      <c r="C19" s="23" t="str">
        <f>'[1]11'!C17</f>
        <v>Puskesmas Trucuk II</v>
      </c>
      <c r="D19" s="30">
        <v>7</v>
      </c>
      <c r="E19" s="30">
        <v>5</v>
      </c>
      <c r="F19" s="31">
        <f t="shared" si="0"/>
        <v>12</v>
      </c>
      <c r="G19" s="30">
        <v>0</v>
      </c>
      <c r="H19" s="30">
        <v>0</v>
      </c>
      <c r="I19" s="31">
        <f t="shared" si="3"/>
        <v>0</v>
      </c>
      <c r="J19" s="27">
        <f t="shared" si="2"/>
        <v>0</v>
      </c>
      <c r="K19" s="27">
        <f t="shared" si="2"/>
        <v>0</v>
      </c>
      <c r="L19" s="27">
        <f t="shared" si="2"/>
        <v>0</v>
      </c>
      <c r="M19" s="2"/>
      <c r="N19" s="28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9">
        <v>10</v>
      </c>
      <c r="B20" s="23" t="str">
        <f>'[1]11'!B18</f>
        <v>Kalikotes</v>
      </c>
      <c r="C20" s="23" t="str">
        <f>'[1]11'!C18</f>
        <v>Puskesmas Kalikotes</v>
      </c>
      <c r="D20" s="30">
        <v>5</v>
      </c>
      <c r="E20" s="30">
        <v>11</v>
      </c>
      <c r="F20" s="31">
        <f t="shared" si="0"/>
        <v>16</v>
      </c>
      <c r="G20" s="30">
        <v>0</v>
      </c>
      <c r="H20" s="30">
        <v>0</v>
      </c>
      <c r="I20" s="31">
        <f t="shared" si="3"/>
        <v>0</v>
      </c>
      <c r="J20" s="27">
        <f t="shared" si="2"/>
        <v>0</v>
      </c>
      <c r="K20" s="27">
        <f t="shared" si="2"/>
        <v>0</v>
      </c>
      <c r="L20" s="27">
        <f t="shared" si="2"/>
        <v>0</v>
      </c>
      <c r="M20" s="2"/>
      <c r="N20" s="28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9">
        <v>11</v>
      </c>
      <c r="B21" s="23" t="str">
        <f>'[1]11'!B19</f>
        <v>Kebonarum</v>
      </c>
      <c r="C21" s="23" t="str">
        <f>'[1]11'!C19</f>
        <v>Puskesmas Kebonarum</v>
      </c>
      <c r="D21" s="30">
        <v>12</v>
      </c>
      <c r="E21" s="30">
        <v>7</v>
      </c>
      <c r="F21" s="31">
        <f t="shared" si="0"/>
        <v>19</v>
      </c>
      <c r="G21" s="30">
        <v>0</v>
      </c>
      <c r="H21" s="30">
        <v>1</v>
      </c>
      <c r="I21" s="31">
        <f t="shared" si="3"/>
        <v>1</v>
      </c>
      <c r="J21" s="27">
        <f t="shared" si="2"/>
        <v>0</v>
      </c>
      <c r="K21" s="27">
        <f t="shared" si="2"/>
        <v>14.285714285714285</v>
      </c>
      <c r="L21" s="27">
        <f t="shared" si="2"/>
        <v>5.2631578947368416</v>
      </c>
      <c r="M21" s="2"/>
      <c r="N21" s="28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9">
        <v>12</v>
      </c>
      <c r="B22" s="23" t="str">
        <f>'[1]11'!B20</f>
        <v>Jogonalan</v>
      </c>
      <c r="C22" s="23" t="str">
        <f>'[1]11'!C20</f>
        <v>Puskesmas Jogonalan I</v>
      </c>
      <c r="D22" s="30">
        <v>7</v>
      </c>
      <c r="E22" s="30">
        <v>5</v>
      </c>
      <c r="F22" s="31">
        <f t="shared" si="0"/>
        <v>12</v>
      </c>
      <c r="G22" s="30">
        <v>0</v>
      </c>
      <c r="H22" s="30">
        <v>1</v>
      </c>
      <c r="I22" s="31">
        <f t="shared" si="3"/>
        <v>1</v>
      </c>
      <c r="J22" s="27">
        <f t="shared" si="2"/>
        <v>0</v>
      </c>
      <c r="K22" s="27">
        <f t="shared" si="2"/>
        <v>20</v>
      </c>
      <c r="L22" s="27">
        <f t="shared" si="2"/>
        <v>8.3333333333333321</v>
      </c>
      <c r="M22" s="2"/>
      <c r="N22" s="2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9">
        <v>13</v>
      </c>
      <c r="B23" s="23" t="str">
        <f>'[1]11'!B21</f>
        <v>Jogonalan</v>
      </c>
      <c r="C23" s="23" t="str">
        <f>'[1]11'!C21</f>
        <v>Puskesmas Jogonalan II</v>
      </c>
      <c r="D23" s="30">
        <v>6</v>
      </c>
      <c r="E23" s="30">
        <v>2</v>
      </c>
      <c r="F23" s="31">
        <f t="shared" si="0"/>
        <v>8</v>
      </c>
      <c r="G23" s="30">
        <v>0</v>
      </c>
      <c r="H23" s="30">
        <v>0</v>
      </c>
      <c r="I23" s="31">
        <f t="shared" si="3"/>
        <v>0</v>
      </c>
      <c r="J23" s="27">
        <f t="shared" si="2"/>
        <v>0</v>
      </c>
      <c r="K23" s="27">
        <f t="shared" si="2"/>
        <v>0</v>
      </c>
      <c r="L23" s="27">
        <f t="shared" si="2"/>
        <v>0</v>
      </c>
      <c r="M23" s="2"/>
      <c r="N23" s="28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9">
        <v>14</v>
      </c>
      <c r="B24" s="23" t="str">
        <f>'[1]11'!B22</f>
        <v>Manisrenggo</v>
      </c>
      <c r="C24" s="23" t="str">
        <f>'[1]11'!C22</f>
        <v>Puskesmas Manisrenggo</v>
      </c>
      <c r="D24" s="30">
        <v>2</v>
      </c>
      <c r="E24" s="30">
        <v>3</v>
      </c>
      <c r="F24" s="31">
        <f t="shared" si="0"/>
        <v>5</v>
      </c>
      <c r="G24" s="30">
        <v>0</v>
      </c>
      <c r="H24" s="30">
        <v>0</v>
      </c>
      <c r="I24" s="31">
        <f t="shared" si="3"/>
        <v>0</v>
      </c>
      <c r="J24" s="27">
        <f t="shared" si="2"/>
        <v>0</v>
      </c>
      <c r="K24" s="27">
        <f t="shared" si="2"/>
        <v>0</v>
      </c>
      <c r="L24" s="27">
        <f t="shared" si="2"/>
        <v>0</v>
      </c>
      <c r="M24" s="2"/>
      <c r="N24" s="28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9">
        <v>15</v>
      </c>
      <c r="B25" s="23" t="str">
        <f>'[1]11'!B23</f>
        <v>Karangnongko</v>
      </c>
      <c r="C25" s="23" t="str">
        <f>'[1]11'!C23</f>
        <v>Puskesmas Karangnongko</v>
      </c>
      <c r="D25" s="30">
        <v>6</v>
      </c>
      <c r="E25" s="30">
        <v>11</v>
      </c>
      <c r="F25" s="31">
        <f t="shared" si="0"/>
        <v>17</v>
      </c>
      <c r="G25" s="30">
        <v>0</v>
      </c>
      <c r="H25" s="30">
        <v>0</v>
      </c>
      <c r="I25" s="31">
        <f t="shared" si="3"/>
        <v>0</v>
      </c>
      <c r="J25" s="27">
        <f t="shared" si="2"/>
        <v>0</v>
      </c>
      <c r="K25" s="27">
        <f t="shared" si="2"/>
        <v>0</v>
      </c>
      <c r="L25" s="27">
        <f>I25/F25*100</f>
        <v>0</v>
      </c>
      <c r="M25" s="2"/>
      <c r="N25" s="28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9">
        <v>16</v>
      </c>
      <c r="B26" s="23" t="str">
        <f>'[1]11'!B24</f>
        <v>Ngawen</v>
      </c>
      <c r="C26" s="23" t="str">
        <f>'[1]11'!C24</f>
        <v>Puskesmas Ngawen</v>
      </c>
      <c r="D26" s="30">
        <v>12</v>
      </c>
      <c r="E26" s="30">
        <v>10</v>
      </c>
      <c r="F26" s="31">
        <f t="shared" si="0"/>
        <v>22</v>
      </c>
      <c r="G26" s="30">
        <v>0</v>
      </c>
      <c r="H26" s="30">
        <v>0</v>
      </c>
      <c r="I26" s="31">
        <f t="shared" si="3"/>
        <v>0</v>
      </c>
      <c r="J26" s="27">
        <f t="shared" si="2"/>
        <v>0</v>
      </c>
      <c r="K26" s="27">
        <f t="shared" si="2"/>
        <v>0</v>
      </c>
      <c r="L26" s="27">
        <f t="shared" si="2"/>
        <v>0</v>
      </c>
      <c r="M26" s="2"/>
      <c r="N26" s="28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9">
        <v>17</v>
      </c>
      <c r="B27" s="23" t="str">
        <f>'[1]11'!B25</f>
        <v>Ceper</v>
      </c>
      <c r="C27" s="23" t="str">
        <f>'[1]11'!C25</f>
        <v>Puskesmas Ceper</v>
      </c>
      <c r="D27" s="30">
        <v>6</v>
      </c>
      <c r="E27" s="30">
        <v>6</v>
      </c>
      <c r="F27" s="31">
        <f t="shared" si="0"/>
        <v>12</v>
      </c>
      <c r="G27" s="30">
        <v>0</v>
      </c>
      <c r="H27" s="30">
        <v>0</v>
      </c>
      <c r="I27" s="31">
        <f t="shared" si="3"/>
        <v>0</v>
      </c>
      <c r="J27" s="27">
        <f t="shared" ref="J27:L42" si="4">G27/D27*100</f>
        <v>0</v>
      </c>
      <c r="K27" s="27">
        <f t="shared" si="4"/>
        <v>0</v>
      </c>
      <c r="L27" s="27">
        <f t="shared" si="4"/>
        <v>0</v>
      </c>
      <c r="M27" s="2"/>
      <c r="N27" s="28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9">
        <v>18</v>
      </c>
      <c r="B28" s="23" t="str">
        <f>'[1]11'!B26</f>
        <v>Ceper</v>
      </c>
      <c r="C28" s="23" t="str">
        <f>'[1]11'!C26</f>
        <v>Puskesmas Jambukulon</v>
      </c>
      <c r="D28" s="30">
        <v>4</v>
      </c>
      <c r="E28" s="30">
        <v>3</v>
      </c>
      <c r="F28" s="31">
        <f t="shared" si="0"/>
        <v>7</v>
      </c>
      <c r="G28" s="30">
        <v>0</v>
      </c>
      <c r="H28" s="30">
        <v>0</v>
      </c>
      <c r="I28" s="31">
        <f t="shared" si="3"/>
        <v>0</v>
      </c>
      <c r="J28" s="27">
        <f t="shared" si="4"/>
        <v>0</v>
      </c>
      <c r="K28" s="27">
        <f t="shared" si="4"/>
        <v>0</v>
      </c>
      <c r="L28" s="27">
        <f t="shared" si="4"/>
        <v>0</v>
      </c>
      <c r="M28" s="2"/>
      <c r="N28" s="28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9">
        <v>19</v>
      </c>
      <c r="B29" s="23" t="str">
        <f>'[1]11'!B27</f>
        <v>Pedan</v>
      </c>
      <c r="C29" s="23" t="str">
        <f>'[1]11'!C27</f>
        <v>Puskesmas Pedan</v>
      </c>
      <c r="D29" s="30">
        <v>17</v>
      </c>
      <c r="E29" s="30">
        <v>17</v>
      </c>
      <c r="F29" s="31">
        <f t="shared" si="0"/>
        <v>34</v>
      </c>
      <c r="G29" s="30">
        <v>0</v>
      </c>
      <c r="H29" s="30">
        <v>0</v>
      </c>
      <c r="I29" s="31">
        <f t="shared" si="3"/>
        <v>0</v>
      </c>
      <c r="J29" s="27">
        <f t="shared" si="4"/>
        <v>0</v>
      </c>
      <c r="K29" s="27">
        <f t="shared" si="4"/>
        <v>0</v>
      </c>
      <c r="L29" s="27">
        <f t="shared" si="4"/>
        <v>0</v>
      </c>
      <c r="M29" s="2"/>
      <c r="N29" s="28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9">
        <v>20</v>
      </c>
      <c r="B30" s="23" t="str">
        <f>'[1]11'!B28</f>
        <v>Karangdowo</v>
      </c>
      <c r="C30" s="23" t="str">
        <f>'[1]11'!C28</f>
        <v>Puskesmas Karangdowo</v>
      </c>
      <c r="D30" s="30">
        <v>17</v>
      </c>
      <c r="E30" s="30">
        <v>15</v>
      </c>
      <c r="F30" s="31">
        <f t="shared" si="0"/>
        <v>32</v>
      </c>
      <c r="G30" s="30">
        <v>0</v>
      </c>
      <c r="H30" s="30">
        <v>0</v>
      </c>
      <c r="I30" s="31">
        <f t="shared" si="3"/>
        <v>0</v>
      </c>
      <c r="J30" s="27">
        <f t="shared" si="4"/>
        <v>0</v>
      </c>
      <c r="K30" s="27">
        <f t="shared" si="4"/>
        <v>0</v>
      </c>
      <c r="L30" s="27">
        <f t="shared" si="4"/>
        <v>0</v>
      </c>
      <c r="M30" s="2"/>
      <c r="N30" s="28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9">
        <v>21</v>
      </c>
      <c r="B31" s="23" t="str">
        <f>'[1]11'!B29</f>
        <v>Juwiring</v>
      </c>
      <c r="C31" s="23" t="str">
        <f>'[1]11'!C29</f>
        <v>Puskesmas Juwiring</v>
      </c>
      <c r="D31" s="30">
        <v>24</v>
      </c>
      <c r="E31" s="30">
        <v>11</v>
      </c>
      <c r="F31" s="31">
        <f t="shared" si="0"/>
        <v>35</v>
      </c>
      <c r="G31" s="30">
        <v>0</v>
      </c>
      <c r="H31" s="30">
        <v>0</v>
      </c>
      <c r="I31" s="31">
        <f t="shared" si="3"/>
        <v>0</v>
      </c>
      <c r="J31" s="27">
        <f t="shared" si="4"/>
        <v>0</v>
      </c>
      <c r="K31" s="27">
        <f t="shared" si="4"/>
        <v>0</v>
      </c>
      <c r="L31" s="27">
        <f t="shared" si="4"/>
        <v>0</v>
      </c>
      <c r="M31" s="2"/>
      <c r="N31" s="28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9">
        <v>8</v>
      </c>
      <c r="B32" s="23" t="str">
        <f>'[1]11'!B30</f>
        <v>Wonosari</v>
      </c>
      <c r="C32" s="23" t="str">
        <f>'[1]11'!C30</f>
        <v>Puskesmas Wonosari I</v>
      </c>
      <c r="D32" s="30">
        <v>2</v>
      </c>
      <c r="E32" s="30">
        <v>5</v>
      </c>
      <c r="F32" s="31">
        <f t="shared" si="0"/>
        <v>7</v>
      </c>
      <c r="G32" s="30">
        <v>0</v>
      </c>
      <c r="H32" s="30">
        <v>0</v>
      </c>
      <c r="I32" s="31">
        <f t="shared" si="3"/>
        <v>0</v>
      </c>
      <c r="J32" s="27">
        <f t="shared" si="4"/>
        <v>0</v>
      </c>
      <c r="K32" s="27">
        <f t="shared" si="4"/>
        <v>0</v>
      </c>
      <c r="L32" s="27">
        <f t="shared" si="4"/>
        <v>0</v>
      </c>
      <c r="M32" s="2"/>
      <c r="N32" s="28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9">
        <v>9</v>
      </c>
      <c r="B33" s="23" t="str">
        <f>'[1]11'!B31</f>
        <v>Wonosari</v>
      </c>
      <c r="C33" s="23" t="str">
        <f>'[1]11'!C31</f>
        <v>Puskesmas Wonosari II</v>
      </c>
      <c r="D33" s="30">
        <v>2</v>
      </c>
      <c r="E33" s="30">
        <v>9</v>
      </c>
      <c r="F33" s="31">
        <f t="shared" si="0"/>
        <v>11</v>
      </c>
      <c r="G33" s="30">
        <v>0</v>
      </c>
      <c r="H33" s="30">
        <v>1</v>
      </c>
      <c r="I33" s="31">
        <f t="shared" si="3"/>
        <v>1</v>
      </c>
      <c r="J33" s="27">
        <f t="shared" si="4"/>
        <v>0</v>
      </c>
      <c r="K33" s="27">
        <f t="shared" si="4"/>
        <v>11.111111111111111</v>
      </c>
      <c r="L33" s="27">
        <f t="shared" si="4"/>
        <v>9.0909090909090917</v>
      </c>
      <c r="M33" s="2"/>
      <c r="N33" s="28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9">
        <v>10</v>
      </c>
      <c r="B34" s="23" t="str">
        <f>'[1]11'!B32</f>
        <v>Delanggu</v>
      </c>
      <c r="C34" s="23" t="str">
        <f>'[1]11'!C32</f>
        <v>Puskesmas Delanggu</v>
      </c>
      <c r="D34" s="30">
        <v>11</v>
      </c>
      <c r="E34" s="30">
        <v>9</v>
      </c>
      <c r="F34" s="31">
        <f t="shared" si="0"/>
        <v>20</v>
      </c>
      <c r="G34" s="30">
        <v>0</v>
      </c>
      <c r="H34" s="30">
        <v>0</v>
      </c>
      <c r="I34" s="31">
        <f t="shared" si="1"/>
        <v>0</v>
      </c>
      <c r="J34" s="27">
        <f t="shared" si="4"/>
        <v>0</v>
      </c>
      <c r="K34" s="27">
        <f t="shared" si="4"/>
        <v>0</v>
      </c>
      <c r="L34" s="27">
        <f t="shared" si="4"/>
        <v>0</v>
      </c>
      <c r="M34" s="2"/>
      <c r="N34" s="28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9">
        <v>11</v>
      </c>
      <c r="B35" s="23" t="str">
        <f>'[1]11'!B33</f>
        <v>Polanharjo</v>
      </c>
      <c r="C35" s="23" t="str">
        <f>'[1]11'!C33</f>
        <v>Puskesmas Polanharjo</v>
      </c>
      <c r="D35" s="30">
        <v>7</v>
      </c>
      <c r="E35" s="30">
        <v>10</v>
      </c>
      <c r="F35" s="31">
        <f t="shared" si="0"/>
        <v>17</v>
      </c>
      <c r="G35" s="30">
        <v>0</v>
      </c>
      <c r="H35" s="30">
        <v>0</v>
      </c>
      <c r="I35" s="31">
        <f t="shared" si="1"/>
        <v>0</v>
      </c>
      <c r="J35" s="27">
        <f t="shared" si="4"/>
        <v>0</v>
      </c>
      <c r="K35" s="27">
        <f t="shared" si="4"/>
        <v>0</v>
      </c>
      <c r="L35" s="27">
        <f t="shared" si="4"/>
        <v>0</v>
      </c>
      <c r="M35" s="2"/>
      <c r="N35" s="28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>
        <v>12</v>
      </c>
      <c r="B36" s="23" t="str">
        <f>'[1]11'!B34</f>
        <v>Karanganom</v>
      </c>
      <c r="C36" s="23" t="str">
        <f>'[1]11'!C34</f>
        <v>Puskesmas Karanganom</v>
      </c>
      <c r="D36" s="30">
        <v>9</v>
      </c>
      <c r="E36" s="30">
        <v>13</v>
      </c>
      <c r="F36" s="31">
        <f t="shared" si="0"/>
        <v>22</v>
      </c>
      <c r="G36" s="30">
        <v>0</v>
      </c>
      <c r="H36" s="30">
        <v>0</v>
      </c>
      <c r="I36" s="31">
        <f t="shared" si="1"/>
        <v>0</v>
      </c>
      <c r="J36" s="27">
        <f t="shared" si="4"/>
        <v>0</v>
      </c>
      <c r="K36" s="27">
        <f t="shared" si="4"/>
        <v>0</v>
      </c>
      <c r="L36" s="27">
        <f t="shared" si="4"/>
        <v>0</v>
      </c>
      <c r="M36" s="2"/>
      <c r="N36" s="28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>
        <v>13</v>
      </c>
      <c r="B37" s="23" t="str">
        <f>'[1]11'!B35</f>
        <v>Tulung</v>
      </c>
      <c r="C37" s="23" t="str">
        <f>'[1]11'!C35</f>
        <v>Puskesmas Majegan</v>
      </c>
      <c r="D37" s="30">
        <v>4</v>
      </c>
      <c r="E37" s="30">
        <v>5</v>
      </c>
      <c r="F37" s="31">
        <f t="shared" si="0"/>
        <v>9</v>
      </c>
      <c r="G37" s="30">
        <v>0</v>
      </c>
      <c r="H37" s="30">
        <v>0</v>
      </c>
      <c r="I37" s="31">
        <f t="shared" si="1"/>
        <v>0</v>
      </c>
      <c r="J37" s="27">
        <f t="shared" si="4"/>
        <v>0</v>
      </c>
      <c r="K37" s="27">
        <f t="shared" si="4"/>
        <v>0</v>
      </c>
      <c r="L37" s="27">
        <f t="shared" si="4"/>
        <v>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>
        <v>14</v>
      </c>
      <c r="B38" s="23" t="str">
        <f>'[1]11'!B36</f>
        <v>Tulung</v>
      </c>
      <c r="C38" s="23" t="str">
        <f>'[1]11'!C36</f>
        <v>Puskesmas Tulung</v>
      </c>
      <c r="D38" s="30">
        <v>1</v>
      </c>
      <c r="E38" s="30">
        <v>5</v>
      </c>
      <c r="F38" s="31">
        <f t="shared" si="0"/>
        <v>6</v>
      </c>
      <c r="G38" s="30">
        <v>0</v>
      </c>
      <c r="H38" s="30">
        <v>0</v>
      </c>
      <c r="I38" s="31">
        <f t="shared" si="1"/>
        <v>0</v>
      </c>
      <c r="J38" s="27">
        <f t="shared" si="4"/>
        <v>0</v>
      </c>
      <c r="K38" s="27">
        <f t="shared" si="4"/>
        <v>0</v>
      </c>
      <c r="L38" s="27">
        <f t="shared" si="4"/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9">
        <v>15</v>
      </c>
      <c r="B39" s="23" t="str">
        <f>'[1]11'!B37</f>
        <v>Jatinom</v>
      </c>
      <c r="C39" s="23" t="str">
        <f>'[1]11'!C37</f>
        <v>Puskesmas Jatinom</v>
      </c>
      <c r="D39" s="30">
        <v>4</v>
      </c>
      <c r="E39" s="30">
        <v>12</v>
      </c>
      <c r="F39" s="31">
        <f t="shared" si="0"/>
        <v>16</v>
      </c>
      <c r="G39" s="30">
        <v>0</v>
      </c>
      <c r="H39" s="30">
        <v>0</v>
      </c>
      <c r="I39" s="31">
        <f t="shared" si="1"/>
        <v>0</v>
      </c>
      <c r="J39" s="27">
        <f t="shared" si="4"/>
        <v>0</v>
      </c>
      <c r="K39" s="27">
        <f t="shared" si="4"/>
        <v>0</v>
      </c>
      <c r="L39" s="27">
        <f t="shared" si="4"/>
        <v>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9">
        <v>16</v>
      </c>
      <c r="B40" s="23" t="str">
        <f>'[1]11'!B38</f>
        <v>Jatinom</v>
      </c>
      <c r="C40" s="23" t="str">
        <f>'[1]11'!C38</f>
        <v>Puskesmas Kayumas</v>
      </c>
      <c r="D40" s="30">
        <v>7</v>
      </c>
      <c r="E40" s="30">
        <v>1</v>
      </c>
      <c r="F40" s="31">
        <f t="shared" si="0"/>
        <v>8</v>
      </c>
      <c r="G40" s="30">
        <v>0</v>
      </c>
      <c r="H40" s="30">
        <v>0</v>
      </c>
      <c r="I40" s="31">
        <f t="shared" si="1"/>
        <v>0</v>
      </c>
      <c r="J40" s="27">
        <f t="shared" si="4"/>
        <v>0</v>
      </c>
      <c r="K40" s="27">
        <f t="shared" si="4"/>
        <v>0</v>
      </c>
      <c r="L40" s="27">
        <f t="shared" si="4"/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9">
        <v>17</v>
      </c>
      <c r="B41" s="23" t="str">
        <f>'[1]11'!B39</f>
        <v>Kemalang</v>
      </c>
      <c r="C41" s="23" t="str">
        <f>'[1]11'!C39</f>
        <v>Puskesmas Kemalang</v>
      </c>
      <c r="D41" s="30">
        <v>1</v>
      </c>
      <c r="E41" s="30">
        <v>3</v>
      </c>
      <c r="F41" s="31">
        <f t="shared" si="0"/>
        <v>4</v>
      </c>
      <c r="G41" s="30">
        <v>0</v>
      </c>
      <c r="H41" s="30">
        <v>0</v>
      </c>
      <c r="I41" s="31">
        <f t="shared" si="1"/>
        <v>0</v>
      </c>
      <c r="J41" s="27">
        <f t="shared" si="4"/>
        <v>0</v>
      </c>
      <c r="K41" s="27">
        <f t="shared" si="4"/>
        <v>0</v>
      </c>
      <c r="L41" s="27">
        <f t="shared" si="4"/>
        <v>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9">
        <v>18</v>
      </c>
      <c r="B42" s="23" t="str">
        <f>'[1]11'!B40</f>
        <v xml:space="preserve">Klaten Selatan </v>
      </c>
      <c r="C42" s="23" t="str">
        <f>'[1]11'!C40</f>
        <v>Puskesmas Klaten Selatan</v>
      </c>
      <c r="D42" s="30">
        <v>10</v>
      </c>
      <c r="E42" s="30">
        <v>18</v>
      </c>
      <c r="F42" s="31">
        <f t="shared" si="0"/>
        <v>28</v>
      </c>
      <c r="G42" s="30">
        <v>0</v>
      </c>
      <c r="H42" s="30">
        <v>0</v>
      </c>
      <c r="I42" s="31">
        <f t="shared" si="1"/>
        <v>0</v>
      </c>
      <c r="J42" s="27">
        <f t="shared" si="4"/>
        <v>0</v>
      </c>
      <c r="K42" s="27">
        <f t="shared" si="4"/>
        <v>0</v>
      </c>
      <c r="L42" s="27">
        <f t="shared" si="4"/>
        <v>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9">
        <v>19</v>
      </c>
      <c r="B43" s="23" t="str">
        <f>'[1]11'!B41</f>
        <v>Klaten Tengah</v>
      </c>
      <c r="C43" s="23" t="str">
        <f>'[1]11'!C41</f>
        <v>Puskesmas Klaten Tengah</v>
      </c>
      <c r="D43" s="30">
        <v>9</v>
      </c>
      <c r="E43" s="30">
        <v>10</v>
      </c>
      <c r="F43" s="31">
        <f t="shared" si="0"/>
        <v>19</v>
      </c>
      <c r="G43" s="30">
        <v>0</v>
      </c>
      <c r="H43" s="30">
        <v>0</v>
      </c>
      <c r="I43" s="31">
        <f t="shared" si="1"/>
        <v>0</v>
      </c>
      <c r="J43" s="27">
        <f t="shared" ref="J43:L44" si="5">G43/D43*100</f>
        <v>0</v>
      </c>
      <c r="K43" s="27">
        <f t="shared" si="5"/>
        <v>0</v>
      </c>
      <c r="L43" s="27">
        <f t="shared" si="5"/>
        <v>0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9">
        <v>20</v>
      </c>
      <c r="B44" s="23" t="str">
        <f>'[1]11'!B42</f>
        <v>Klaten Utara</v>
      </c>
      <c r="C44" s="23" t="str">
        <f>'[1]11'!C42</f>
        <v>Puskesmas Klaten Utara</v>
      </c>
      <c r="D44" s="30">
        <v>3</v>
      </c>
      <c r="E44" s="30">
        <v>8</v>
      </c>
      <c r="F44" s="31">
        <f t="shared" si="0"/>
        <v>11</v>
      </c>
      <c r="G44" s="30">
        <v>0</v>
      </c>
      <c r="H44" s="30">
        <v>0</v>
      </c>
      <c r="I44" s="31">
        <f t="shared" si="1"/>
        <v>0</v>
      </c>
      <c r="J44" s="27">
        <f t="shared" si="5"/>
        <v>0</v>
      </c>
      <c r="K44" s="27">
        <f t="shared" si="5"/>
        <v>0</v>
      </c>
      <c r="L44" s="27">
        <f t="shared" si="5"/>
        <v>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9"/>
      <c r="B45" s="32"/>
      <c r="C45" s="32"/>
      <c r="D45" s="31"/>
      <c r="E45" s="31"/>
      <c r="F45" s="31"/>
      <c r="G45" s="31"/>
      <c r="H45" s="31"/>
      <c r="I45" s="31"/>
      <c r="J45" s="27"/>
      <c r="K45" s="27"/>
      <c r="L45" s="2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9"/>
      <c r="B46" s="32"/>
      <c r="C46" s="32"/>
      <c r="D46" s="31"/>
      <c r="E46" s="31"/>
      <c r="F46" s="31"/>
      <c r="G46" s="31"/>
      <c r="H46" s="31"/>
      <c r="I46" s="31"/>
      <c r="J46" s="27"/>
      <c r="K46" s="27"/>
      <c r="L46" s="27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9"/>
      <c r="B47" s="32"/>
      <c r="C47" s="32"/>
      <c r="D47" s="31"/>
      <c r="E47" s="31"/>
      <c r="F47" s="31"/>
      <c r="G47" s="31"/>
      <c r="H47" s="31"/>
      <c r="I47" s="31"/>
      <c r="J47" s="27"/>
      <c r="K47" s="27"/>
      <c r="L47" s="27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33"/>
      <c r="B48" s="34"/>
      <c r="C48" s="34"/>
      <c r="D48" s="35"/>
      <c r="E48" s="35"/>
      <c r="F48" s="35"/>
      <c r="G48" s="35"/>
      <c r="H48" s="35"/>
      <c r="I48" s="35"/>
      <c r="J48" s="36"/>
      <c r="K48" s="36"/>
      <c r="L48" s="36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37" t="s">
        <v>15</v>
      </c>
      <c r="B49" s="38"/>
      <c r="C49" s="39"/>
      <c r="D49" s="40">
        <f t="shared" ref="D49:I49" si="6">SUM(D11:D48)</f>
        <v>253</v>
      </c>
      <c r="E49" s="41">
        <f t="shared" si="6"/>
        <v>268</v>
      </c>
      <c r="F49" s="41">
        <f t="shared" si="6"/>
        <v>521</v>
      </c>
      <c r="G49" s="40">
        <f t="shared" si="6"/>
        <v>1</v>
      </c>
      <c r="H49" s="41">
        <f t="shared" si="6"/>
        <v>3</v>
      </c>
      <c r="I49" s="41">
        <f t="shared" si="6"/>
        <v>4</v>
      </c>
      <c r="J49" s="42">
        <f t="shared" ref="J49:L49" si="7">G49/D49*100</f>
        <v>0.39525691699604742</v>
      </c>
      <c r="K49" s="42">
        <f t="shared" si="7"/>
        <v>1.1194029850746268</v>
      </c>
      <c r="L49" s="42">
        <f t="shared" si="7"/>
        <v>0.76775431861804222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1.5" customHeight="1" thickBot="1" x14ac:dyDescent="0.3">
      <c r="A50" s="43" t="s">
        <v>16</v>
      </c>
      <c r="B50" s="44"/>
      <c r="C50" s="45"/>
      <c r="D50" s="46">
        <f>F49/'[1]2'!E28*100000</f>
        <v>39.940878300680446</v>
      </c>
      <c r="E50" s="47"/>
      <c r="F50" s="47"/>
      <c r="G50" s="48"/>
      <c r="H50" s="48"/>
      <c r="I50" s="48"/>
      <c r="J50" s="48"/>
      <c r="K50" s="48"/>
      <c r="L50" s="4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3"/>
      <c r="C51" s="3"/>
      <c r="D51" s="3"/>
      <c r="E51" s="3"/>
      <c r="F51" s="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 t="s">
        <v>17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 t="s">
        <v>18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</row>
    <row r="255" spans="1:26" ht="15.75" customHeight="1" x14ac:dyDescent="0.25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</row>
    <row r="256" spans="1:26" ht="15.75" customHeight="1" x14ac:dyDescent="0.25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</row>
    <row r="257" spans="1:26" ht="15.75" customHeight="1" x14ac:dyDescent="0.25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</row>
    <row r="258" spans="1:26" ht="15.75" customHeight="1" x14ac:dyDescent="0.25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</row>
    <row r="259" spans="1:26" ht="15.75" customHeight="1" x14ac:dyDescent="0.25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</row>
    <row r="260" spans="1:26" ht="15.75" customHeight="1" x14ac:dyDescent="0.25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</row>
    <row r="261" spans="1:26" ht="15.75" customHeight="1" x14ac:dyDescent="0.25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</row>
    <row r="262" spans="1:26" ht="15.75" customHeight="1" x14ac:dyDescent="0.25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</row>
    <row r="263" spans="1:26" ht="15.75" customHeight="1" x14ac:dyDescent="0.25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</row>
    <row r="264" spans="1:26" ht="15.75" customHeight="1" x14ac:dyDescent="0.25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</row>
    <row r="265" spans="1:26" ht="15.75" customHeight="1" x14ac:dyDescent="0.25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</row>
    <row r="266" spans="1:26" ht="15.75" customHeight="1" x14ac:dyDescent="0.25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</row>
    <row r="267" spans="1:26" ht="15.75" customHeight="1" x14ac:dyDescent="0.25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</row>
    <row r="268" spans="1:26" ht="15.75" customHeight="1" x14ac:dyDescent="0.25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</row>
    <row r="269" spans="1:26" ht="15.75" customHeight="1" x14ac:dyDescent="0.25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</row>
    <row r="270" spans="1:26" ht="15.75" customHeight="1" x14ac:dyDescent="0.25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</row>
    <row r="271" spans="1:26" ht="15.75" customHeight="1" x14ac:dyDescent="0.25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</row>
    <row r="272" spans="1:26" ht="15.75" customHeight="1" x14ac:dyDescent="0.25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</row>
    <row r="273" spans="1:26" ht="15.75" customHeight="1" x14ac:dyDescent="0.25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</row>
    <row r="274" spans="1:26" ht="15.75" customHeight="1" x14ac:dyDescent="0.25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</row>
    <row r="275" spans="1:26" ht="15.75" customHeight="1" x14ac:dyDescent="0.25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</row>
    <row r="276" spans="1:26" ht="15.75" customHeight="1" x14ac:dyDescent="0.25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</row>
    <row r="277" spans="1:26" ht="15.75" customHeight="1" x14ac:dyDescent="0.25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</row>
    <row r="278" spans="1:26" ht="15.75" customHeight="1" x14ac:dyDescent="0.25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</row>
    <row r="279" spans="1:26" ht="15.75" customHeight="1" x14ac:dyDescent="0.25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</row>
    <row r="280" spans="1:26" ht="15.75" customHeight="1" x14ac:dyDescent="0.25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</row>
    <row r="281" spans="1:26" ht="15.75" customHeight="1" x14ac:dyDescent="0.25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</row>
    <row r="282" spans="1:26" ht="15.75" customHeight="1" x14ac:dyDescent="0.25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</row>
    <row r="283" spans="1:26" ht="15.75" customHeight="1" x14ac:dyDescent="0.25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</row>
    <row r="284" spans="1:26" ht="15.75" customHeight="1" x14ac:dyDescent="0.25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</row>
    <row r="285" spans="1:26" ht="15.75" customHeight="1" x14ac:dyDescent="0.25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</row>
    <row r="286" spans="1:26" ht="15.75" customHeight="1" x14ac:dyDescent="0.25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</row>
    <row r="287" spans="1:26" ht="15.75" customHeight="1" x14ac:dyDescent="0.25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</row>
    <row r="288" spans="1:26" ht="15.75" customHeight="1" x14ac:dyDescent="0.25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</row>
    <row r="289" spans="1:26" ht="15.75" customHeight="1" x14ac:dyDescent="0.25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</row>
    <row r="290" spans="1:26" ht="15.75" customHeight="1" x14ac:dyDescent="0.25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</row>
    <row r="291" spans="1:26" ht="15.75" customHeight="1" x14ac:dyDescent="0.25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</row>
    <row r="292" spans="1:26" ht="15.75" customHeight="1" x14ac:dyDescent="0.25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</row>
    <row r="293" spans="1:26" ht="15.75" customHeight="1" x14ac:dyDescent="0.25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</row>
    <row r="294" spans="1:26" ht="15.75" customHeight="1" x14ac:dyDescent="0.25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</row>
    <row r="295" spans="1:26" ht="15.75" customHeight="1" x14ac:dyDescent="0.25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</row>
    <row r="296" spans="1:26" ht="15.75" customHeight="1" x14ac:dyDescent="0.25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</row>
    <row r="297" spans="1:26" ht="15.75" customHeight="1" x14ac:dyDescent="0.25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</row>
    <row r="298" spans="1:26" ht="15.75" customHeight="1" x14ac:dyDescent="0.25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</row>
    <row r="299" spans="1:26" ht="15.75" customHeight="1" x14ac:dyDescent="0.25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</row>
    <row r="300" spans="1:26" ht="15.75" customHeight="1" x14ac:dyDescent="0.25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</row>
    <row r="301" spans="1:26" ht="15.75" customHeight="1" x14ac:dyDescent="0.25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</row>
    <row r="302" spans="1:26" ht="15.75" customHeight="1" x14ac:dyDescent="0.25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</row>
    <row r="303" spans="1:26" ht="15.75" customHeight="1" x14ac:dyDescent="0.25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</row>
    <row r="304" spans="1:26" ht="15.75" customHeight="1" x14ac:dyDescent="0.25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</row>
    <row r="305" spans="1:26" ht="15.75" customHeight="1" x14ac:dyDescent="0.25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</row>
    <row r="306" spans="1:26" ht="15.75" customHeight="1" x14ac:dyDescent="0.25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</row>
    <row r="307" spans="1:26" ht="15.75" customHeight="1" x14ac:dyDescent="0.25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</row>
    <row r="308" spans="1:26" ht="15.75" customHeight="1" x14ac:dyDescent="0.25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</row>
    <row r="309" spans="1:26" ht="15.75" customHeight="1" x14ac:dyDescent="0.25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</row>
    <row r="310" spans="1:26" ht="15.75" customHeight="1" x14ac:dyDescent="0.25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</row>
    <row r="311" spans="1:26" ht="15.75" customHeight="1" x14ac:dyDescent="0.25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</row>
    <row r="312" spans="1:26" ht="15.75" customHeight="1" x14ac:dyDescent="0.25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</row>
    <row r="313" spans="1:26" ht="15.75" customHeight="1" x14ac:dyDescent="0.25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</row>
    <row r="314" spans="1:26" ht="15.75" customHeight="1" x14ac:dyDescent="0.25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</row>
    <row r="315" spans="1:26" ht="15.75" customHeight="1" x14ac:dyDescent="0.25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</row>
    <row r="316" spans="1:26" ht="15.75" customHeight="1" x14ac:dyDescent="0.25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</row>
    <row r="317" spans="1:26" ht="15.75" customHeight="1" x14ac:dyDescent="0.25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</row>
    <row r="318" spans="1:26" ht="15.75" customHeight="1" x14ac:dyDescent="0.25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</row>
    <row r="319" spans="1:26" ht="15.75" customHeight="1" x14ac:dyDescent="0.25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</row>
    <row r="320" spans="1:26" ht="15.75" customHeight="1" x14ac:dyDescent="0.25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</row>
    <row r="321" spans="1:26" ht="15.75" customHeight="1" x14ac:dyDescent="0.25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</row>
    <row r="322" spans="1:26" ht="15.75" customHeight="1" x14ac:dyDescent="0.25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</row>
    <row r="323" spans="1:26" ht="15.75" customHeight="1" x14ac:dyDescent="0.25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</row>
    <row r="324" spans="1:26" ht="15.75" customHeight="1" x14ac:dyDescent="0.25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</row>
    <row r="325" spans="1:26" ht="15.75" customHeight="1" x14ac:dyDescent="0.25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</row>
    <row r="326" spans="1:26" ht="15.75" customHeight="1" x14ac:dyDescent="0.25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</row>
    <row r="327" spans="1:26" ht="15.75" customHeight="1" x14ac:dyDescent="0.25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</row>
    <row r="328" spans="1:26" ht="15.75" customHeight="1" x14ac:dyDescent="0.25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</row>
    <row r="329" spans="1:26" ht="15.75" customHeight="1" x14ac:dyDescent="0.25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</row>
    <row r="330" spans="1:26" ht="15.75" customHeight="1" x14ac:dyDescent="0.25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</row>
    <row r="331" spans="1:26" ht="15.75" customHeight="1" x14ac:dyDescent="0.25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</row>
    <row r="332" spans="1:26" ht="15.75" customHeight="1" x14ac:dyDescent="0.25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</row>
    <row r="333" spans="1:26" ht="15.75" customHeight="1" x14ac:dyDescent="0.25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</row>
    <row r="334" spans="1:26" ht="15.75" customHeight="1" x14ac:dyDescent="0.25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</row>
    <row r="335" spans="1:26" ht="15.75" customHeight="1" x14ac:dyDescent="0.25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</row>
    <row r="336" spans="1:26" ht="15.75" customHeight="1" x14ac:dyDescent="0.25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</row>
    <row r="337" spans="1:26" ht="15.75" customHeight="1" x14ac:dyDescent="0.25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</row>
    <row r="338" spans="1:26" ht="15.75" customHeight="1" x14ac:dyDescent="0.25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</row>
    <row r="339" spans="1:26" ht="15.75" customHeight="1" x14ac:dyDescent="0.25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</row>
    <row r="340" spans="1:26" ht="15.75" customHeight="1" x14ac:dyDescent="0.25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</row>
    <row r="341" spans="1:26" ht="15.75" customHeight="1" x14ac:dyDescent="0.25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</row>
    <row r="342" spans="1:26" ht="15.75" customHeight="1" x14ac:dyDescent="0.25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</row>
    <row r="343" spans="1:26" ht="15.75" customHeight="1" x14ac:dyDescent="0.25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</row>
    <row r="344" spans="1:26" ht="15.75" customHeight="1" x14ac:dyDescent="0.25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</row>
    <row r="345" spans="1:26" ht="15.75" customHeight="1" x14ac:dyDescent="0.25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</row>
    <row r="346" spans="1:26" ht="15.75" customHeight="1" x14ac:dyDescent="0.25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</row>
    <row r="347" spans="1:26" ht="15.75" customHeight="1" x14ac:dyDescent="0.25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</row>
    <row r="348" spans="1:26" ht="15.75" customHeight="1" x14ac:dyDescent="0.25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</row>
    <row r="349" spans="1:26" ht="15.75" customHeight="1" x14ac:dyDescent="0.25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</row>
    <row r="350" spans="1:26" ht="15.75" customHeight="1" x14ac:dyDescent="0.25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</row>
    <row r="351" spans="1:26" ht="15.75" customHeight="1" x14ac:dyDescent="0.25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</row>
    <row r="352" spans="1:26" ht="15.75" customHeight="1" x14ac:dyDescent="0.25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</row>
    <row r="353" spans="1:26" ht="15.75" customHeight="1" x14ac:dyDescent="0.25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</row>
    <row r="354" spans="1:26" ht="15.75" customHeight="1" x14ac:dyDescent="0.25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</row>
    <row r="355" spans="1:26" ht="15.75" customHeight="1" x14ac:dyDescent="0.25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</row>
    <row r="356" spans="1:26" ht="15.75" customHeight="1" x14ac:dyDescent="0.25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</row>
    <row r="357" spans="1:26" ht="15.75" customHeight="1" x14ac:dyDescent="0.25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</row>
    <row r="358" spans="1:26" ht="15.75" customHeight="1" x14ac:dyDescent="0.25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</row>
    <row r="359" spans="1:26" ht="15.75" customHeight="1" x14ac:dyDescent="0.25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</row>
    <row r="360" spans="1:26" ht="15.75" customHeight="1" x14ac:dyDescent="0.25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</row>
    <row r="361" spans="1:26" ht="15.75" customHeight="1" x14ac:dyDescent="0.25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</row>
    <row r="362" spans="1:26" ht="15.75" customHeight="1" x14ac:dyDescent="0.25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</row>
    <row r="363" spans="1:26" ht="15.75" customHeight="1" x14ac:dyDescent="0.25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</row>
    <row r="364" spans="1:26" ht="15.75" customHeight="1" x14ac:dyDescent="0.25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</row>
    <row r="365" spans="1:26" ht="15.75" customHeight="1" x14ac:dyDescent="0.25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</row>
    <row r="366" spans="1:26" ht="15.75" customHeight="1" x14ac:dyDescent="0.25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</row>
    <row r="367" spans="1:26" ht="15.75" customHeight="1" x14ac:dyDescent="0.25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</row>
    <row r="368" spans="1:26" ht="15.75" customHeight="1" x14ac:dyDescent="0.25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</row>
    <row r="369" spans="1:26" ht="15.75" customHeight="1" x14ac:dyDescent="0.25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</row>
    <row r="370" spans="1:26" ht="15.75" customHeight="1" x14ac:dyDescent="0.25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</row>
    <row r="371" spans="1:26" ht="15.75" customHeight="1" x14ac:dyDescent="0.25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</row>
    <row r="372" spans="1:26" ht="15.75" customHeight="1" x14ac:dyDescent="0.25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</row>
    <row r="373" spans="1:26" ht="15.75" customHeight="1" x14ac:dyDescent="0.25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</row>
    <row r="374" spans="1:26" ht="15.75" customHeight="1" x14ac:dyDescent="0.25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</row>
    <row r="375" spans="1:26" ht="15.75" customHeight="1" x14ac:dyDescent="0.25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</row>
    <row r="376" spans="1:26" ht="15.75" customHeight="1" x14ac:dyDescent="0.25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</row>
    <row r="377" spans="1:26" ht="15.75" customHeight="1" x14ac:dyDescent="0.25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</row>
    <row r="378" spans="1:26" ht="15.75" customHeight="1" x14ac:dyDescent="0.25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</row>
    <row r="379" spans="1:26" ht="15.75" customHeight="1" x14ac:dyDescent="0.25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</row>
    <row r="380" spans="1:26" ht="15.75" customHeight="1" x14ac:dyDescent="0.25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</row>
    <row r="381" spans="1:26" ht="15.75" customHeight="1" x14ac:dyDescent="0.25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</row>
    <row r="382" spans="1:26" ht="15.75" customHeight="1" x14ac:dyDescent="0.25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</row>
    <row r="383" spans="1:26" ht="15.75" customHeight="1" x14ac:dyDescent="0.25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</row>
    <row r="384" spans="1:26" ht="15.75" customHeight="1" x14ac:dyDescent="0.25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</row>
    <row r="385" spans="1:26" ht="15.75" customHeight="1" x14ac:dyDescent="0.25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</row>
    <row r="386" spans="1:26" ht="15.75" customHeight="1" x14ac:dyDescent="0.25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</row>
    <row r="387" spans="1:26" ht="15.75" customHeight="1" x14ac:dyDescent="0.25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</row>
    <row r="388" spans="1:26" ht="15.75" customHeight="1" x14ac:dyDescent="0.25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</row>
    <row r="389" spans="1:26" ht="15.75" customHeight="1" x14ac:dyDescent="0.25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</row>
    <row r="390" spans="1:26" ht="15.75" customHeight="1" x14ac:dyDescent="0.25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</row>
    <row r="391" spans="1:26" ht="15.75" customHeight="1" x14ac:dyDescent="0.25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</row>
    <row r="392" spans="1:26" ht="15.75" customHeight="1" x14ac:dyDescent="0.25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</row>
    <row r="393" spans="1:26" ht="15.75" customHeight="1" x14ac:dyDescent="0.25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</row>
    <row r="394" spans="1:26" ht="15.75" customHeight="1" x14ac:dyDescent="0.25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</row>
    <row r="395" spans="1:26" ht="15.75" customHeight="1" x14ac:dyDescent="0.25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</row>
    <row r="396" spans="1:26" ht="15.75" customHeight="1" x14ac:dyDescent="0.25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</row>
    <row r="397" spans="1:26" ht="15.75" customHeight="1" x14ac:dyDescent="0.25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</row>
    <row r="398" spans="1:26" ht="15.75" customHeight="1" x14ac:dyDescent="0.25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</row>
    <row r="399" spans="1:26" ht="15.75" customHeight="1" x14ac:dyDescent="0.25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</row>
    <row r="400" spans="1:26" ht="15.75" customHeight="1" x14ac:dyDescent="0.25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</row>
    <row r="401" spans="1:26" ht="15.75" customHeight="1" x14ac:dyDescent="0.25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</row>
    <row r="402" spans="1:26" ht="15.75" customHeight="1" x14ac:dyDescent="0.25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</row>
    <row r="403" spans="1:26" ht="15.75" customHeight="1" x14ac:dyDescent="0.25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</row>
    <row r="404" spans="1:26" ht="15.75" customHeight="1" x14ac:dyDescent="0.25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</row>
    <row r="405" spans="1:26" ht="15.75" customHeight="1" x14ac:dyDescent="0.25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</row>
    <row r="406" spans="1:26" ht="15.75" customHeight="1" x14ac:dyDescent="0.25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</row>
    <row r="407" spans="1:26" ht="15.75" customHeight="1" x14ac:dyDescent="0.25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</row>
    <row r="408" spans="1:26" ht="15.75" customHeight="1" x14ac:dyDescent="0.25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</row>
    <row r="409" spans="1:26" ht="15.75" customHeight="1" x14ac:dyDescent="0.25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</row>
    <row r="410" spans="1:26" ht="15.75" customHeight="1" x14ac:dyDescent="0.25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</row>
    <row r="411" spans="1:26" ht="15.75" customHeight="1" x14ac:dyDescent="0.25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</row>
    <row r="412" spans="1:26" ht="15.75" customHeight="1" x14ac:dyDescent="0.25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</row>
    <row r="413" spans="1:26" ht="15.75" customHeight="1" x14ac:dyDescent="0.25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</row>
    <row r="414" spans="1:26" ht="15.75" customHeight="1" x14ac:dyDescent="0.25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</row>
    <row r="415" spans="1:26" ht="15.75" customHeight="1" x14ac:dyDescent="0.25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</row>
    <row r="416" spans="1:26" ht="15.75" customHeight="1" x14ac:dyDescent="0.25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</row>
    <row r="417" spans="1:26" ht="15.75" customHeight="1" x14ac:dyDescent="0.25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</row>
    <row r="418" spans="1:26" ht="15.75" customHeight="1" x14ac:dyDescent="0.25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</row>
    <row r="419" spans="1:26" ht="15.75" customHeight="1" x14ac:dyDescent="0.25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</row>
    <row r="420" spans="1:26" ht="15.75" customHeight="1" x14ac:dyDescent="0.25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</row>
    <row r="421" spans="1:26" ht="15.75" customHeight="1" x14ac:dyDescent="0.25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</row>
    <row r="422" spans="1:26" ht="15.75" customHeight="1" x14ac:dyDescent="0.25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</row>
    <row r="423" spans="1:26" ht="15.75" customHeight="1" x14ac:dyDescent="0.25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</row>
    <row r="424" spans="1:26" ht="15.75" customHeight="1" x14ac:dyDescent="0.25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</row>
    <row r="425" spans="1:26" ht="15.75" customHeight="1" x14ac:dyDescent="0.25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</row>
    <row r="426" spans="1:26" ht="15.75" customHeight="1" x14ac:dyDescent="0.25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</row>
    <row r="427" spans="1:26" ht="15.75" customHeight="1" x14ac:dyDescent="0.25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</row>
    <row r="428" spans="1:26" ht="15.75" customHeight="1" x14ac:dyDescent="0.25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</row>
    <row r="429" spans="1:26" ht="15.75" customHeight="1" x14ac:dyDescent="0.25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</row>
    <row r="430" spans="1:26" ht="15.75" customHeight="1" x14ac:dyDescent="0.25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</row>
    <row r="431" spans="1:26" ht="15.75" customHeight="1" x14ac:dyDescent="0.25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</row>
    <row r="432" spans="1:26" ht="15.75" customHeight="1" x14ac:dyDescent="0.25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</row>
    <row r="433" spans="1:26" ht="15.75" customHeight="1" x14ac:dyDescent="0.25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</row>
    <row r="434" spans="1:26" ht="15.75" customHeight="1" x14ac:dyDescent="0.25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</row>
    <row r="435" spans="1:26" ht="15.75" customHeight="1" x14ac:dyDescent="0.25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</row>
    <row r="436" spans="1:26" ht="15.75" customHeight="1" x14ac:dyDescent="0.25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</row>
    <row r="437" spans="1:26" ht="15.75" customHeight="1" x14ac:dyDescent="0.25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</row>
    <row r="438" spans="1:26" ht="15.75" customHeight="1" x14ac:dyDescent="0.25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</row>
    <row r="439" spans="1:26" ht="15.75" customHeight="1" x14ac:dyDescent="0.25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</row>
    <row r="440" spans="1:26" ht="15.75" customHeight="1" x14ac:dyDescent="0.25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</row>
    <row r="441" spans="1:26" ht="15.75" customHeight="1" x14ac:dyDescent="0.25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</row>
    <row r="442" spans="1:26" ht="15.75" customHeight="1" x14ac:dyDescent="0.25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</row>
    <row r="443" spans="1:26" ht="15.75" customHeight="1" x14ac:dyDescent="0.25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</row>
    <row r="444" spans="1:26" ht="15.75" customHeight="1" x14ac:dyDescent="0.25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</row>
    <row r="445" spans="1:26" ht="15.75" customHeight="1" x14ac:dyDescent="0.25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</row>
    <row r="446" spans="1:26" ht="15.75" customHeight="1" x14ac:dyDescent="0.25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</row>
    <row r="447" spans="1:26" ht="15.75" customHeight="1" x14ac:dyDescent="0.25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</row>
    <row r="448" spans="1:26" ht="15.75" customHeight="1" x14ac:dyDescent="0.25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</row>
    <row r="449" spans="1:26" ht="15.75" customHeight="1" x14ac:dyDescent="0.25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</row>
    <row r="450" spans="1:26" ht="15.75" customHeight="1" x14ac:dyDescent="0.25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</row>
    <row r="451" spans="1:26" ht="15.75" customHeight="1" x14ac:dyDescent="0.25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</row>
    <row r="452" spans="1:26" ht="15.75" customHeight="1" x14ac:dyDescent="0.25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</row>
    <row r="453" spans="1:26" ht="15.75" customHeight="1" x14ac:dyDescent="0.25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</row>
    <row r="454" spans="1:26" ht="15.75" customHeight="1" x14ac:dyDescent="0.25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</row>
    <row r="455" spans="1:26" ht="15.75" customHeight="1" x14ac:dyDescent="0.25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</row>
    <row r="456" spans="1:26" ht="15.75" customHeight="1" x14ac:dyDescent="0.25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</row>
    <row r="457" spans="1:26" ht="15.75" customHeight="1" x14ac:dyDescent="0.25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</row>
    <row r="458" spans="1:26" ht="15.75" customHeight="1" x14ac:dyDescent="0.25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</row>
    <row r="459" spans="1:26" ht="15.75" customHeight="1" x14ac:dyDescent="0.25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</row>
    <row r="460" spans="1:26" ht="15.75" customHeight="1" x14ac:dyDescent="0.25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</row>
    <row r="461" spans="1:26" ht="15.75" customHeight="1" x14ac:dyDescent="0.25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</row>
    <row r="462" spans="1:26" ht="15.75" customHeight="1" x14ac:dyDescent="0.25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</row>
    <row r="463" spans="1:26" ht="15.75" customHeight="1" x14ac:dyDescent="0.25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</row>
    <row r="464" spans="1:26" ht="15.75" customHeight="1" x14ac:dyDescent="0.25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</row>
    <row r="465" spans="1:26" ht="15.75" customHeight="1" x14ac:dyDescent="0.25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</row>
    <row r="466" spans="1:26" ht="15.75" customHeight="1" x14ac:dyDescent="0.25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</row>
    <row r="467" spans="1:26" ht="15.75" customHeight="1" x14ac:dyDescent="0.25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</row>
    <row r="468" spans="1:26" ht="15.75" customHeight="1" x14ac:dyDescent="0.25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</row>
    <row r="469" spans="1:26" ht="15.75" customHeight="1" x14ac:dyDescent="0.25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</row>
    <row r="470" spans="1:26" ht="15.75" customHeight="1" x14ac:dyDescent="0.25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</row>
    <row r="471" spans="1:26" ht="15.75" customHeight="1" x14ac:dyDescent="0.25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</row>
    <row r="472" spans="1:26" ht="15.75" customHeight="1" x14ac:dyDescent="0.25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</row>
    <row r="473" spans="1:26" ht="15.75" customHeight="1" x14ac:dyDescent="0.25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</row>
    <row r="474" spans="1:26" ht="15.75" customHeight="1" x14ac:dyDescent="0.25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</row>
    <row r="475" spans="1:26" ht="15.75" customHeight="1" x14ac:dyDescent="0.25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</row>
    <row r="476" spans="1:26" ht="15.75" customHeight="1" x14ac:dyDescent="0.25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</row>
    <row r="477" spans="1:26" ht="15.75" customHeight="1" x14ac:dyDescent="0.25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</row>
    <row r="478" spans="1:26" ht="15.75" customHeight="1" x14ac:dyDescent="0.25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</row>
    <row r="479" spans="1:26" ht="15.75" customHeight="1" x14ac:dyDescent="0.25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</row>
    <row r="480" spans="1:26" ht="15.75" customHeight="1" x14ac:dyDescent="0.25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</row>
    <row r="481" spans="1:26" ht="15.75" customHeight="1" x14ac:dyDescent="0.25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</row>
    <row r="482" spans="1:26" ht="15.75" customHeight="1" x14ac:dyDescent="0.25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</row>
    <row r="483" spans="1:26" ht="15.75" customHeight="1" x14ac:dyDescent="0.25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</row>
    <row r="484" spans="1:26" ht="15.75" customHeight="1" x14ac:dyDescent="0.25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</row>
    <row r="485" spans="1:26" ht="15.75" customHeight="1" x14ac:dyDescent="0.25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</row>
    <row r="486" spans="1:26" ht="15.75" customHeight="1" x14ac:dyDescent="0.25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</row>
    <row r="487" spans="1:26" ht="15.75" customHeight="1" x14ac:dyDescent="0.25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</row>
    <row r="488" spans="1:26" ht="15.75" customHeight="1" x14ac:dyDescent="0.25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</row>
    <row r="489" spans="1:26" ht="15.75" customHeight="1" x14ac:dyDescent="0.25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</row>
    <row r="490" spans="1:26" ht="15.75" customHeight="1" x14ac:dyDescent="0.25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</row>
    <row r="491" spans="1:26" ht="15.75" customHeight="1" x14ac:dyDescent="0.25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</row>
    <row r="492" spans="1:26" ht="15.75" customHeight="1" x14ac:dyDescent="0.25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</row>
    <row r="493" spans="1:26" ht="15.75" customHeight="1" x14ac:dyDescent="0.25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</row>
    <row r="494" spans="1:26" ht="15.75" customHeight="1" x14ac:dyDescent="0.25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</row>
    <row r="495" spans="1:26" ht="15.75" customHeight="1" x14ac:dyDescent="0.25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</row>
    <row r="496" spans="1:26" ht="15.75" customHeight="1" x14ac:dyDescent="0.25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</row>
    <row r="497" spans="1:26" ht="15.75" customHeight="1" x14ac:dyDescent="0.25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</row>
    <row r="498" spans="1:26" ht="15.75" customHeight="1" x14ac:dyDescent="0.25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</row>
    <row r="499" spans="1:26" ht="15.75" customHeight="1" x14ac:dyDescent="0.25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</row>
    <row r="500" spans="1:26" ht="15.75" customHeight="1" x14ac:dyDescent="0.25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</row>
    <row r="501" spans="1:26" ht="15.75" customHeight="1" x14ac:dyDescent="0.25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</row>
    <row r="502" spans="1:26" ht="15.75" customHeight="1" x14ac:dyDescent="0.25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</row>
    <row r="503" spans="1:26" ht="15.75" customHeight="1" x14ac:dyDescent="0.25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</row>
    <row r="504" spans="1:26" ht="15.75" customHeight="1" x14ac:dyDescent="0.25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</row>
    <row r="505" spans="1:26" ht="15.75" customHeight="1" x14ac:dyDescent="0.25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</row>
    <row r="506" spans="1:26" ht="15.75" customHeight="1" x14ac:dyDescent="0.25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</row>
    <row r="507" spans="1:26" ht="15.75" customHeight="1" x14ac:dyDescent="0.25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</row>
    <row r="508" spans="1:26" ht="15.75" customHeight="1" x14ac:dyDescent="0.25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</row>
    <row r="509" spans="1:26" ht="15.75" customHeight="1" x14ac:dyDescent="0.25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</row>
    <row r="510" spans="1:26" ht="15.75" customHeight="1" x14ac:dyDescent="0.25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</row>
    <row r="511" spans="1:26" ht="15.75" customHeight="1" x14ac:dyDescent="0.25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</row>
    <row r="512" spans="1:26" ht="15.75" customHeight="1" x14ac:dyDescent="0.25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</row>
    <row r="513" spans="1:26" ht="15.75" customHeight="1" x14ac:dyDescent="0.25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</row>
    <row r="514" spans="1:26" ht="15.75" customHeight="1" x14ac:dyDescent="0.25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</row>
    <row r="515" spans="1:26" ht="15.75" customHeight="1" x14ac:dyDescent="0.25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</row>
    <row r="516" spans="1:26" ht="15.75" customHeight="1" x14ac:dyDescent="0.25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</row>
    <row r="517" spans="1:26" ht="15.75" customHeight="1" x14ac:dyDescent="0.25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</row>
    <row r="518" spans="1:26" ht="15.75" customHeight="1" x14ac:dyDescent="0.25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</row>
    <row r="519" spans="1:26" ht="15.75" customHeight="1" x14ac:dyDescent="0.25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</row>
    <row r="520" spans="1:26" ht="15.75" customHeight="1" x14ac:dyDescent="0.25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</row>
    <row r="521" spans="1:26" ht="15.75" customHeight="1" x14ac:dyDescent="0.25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</row>
    <row r="522" spans="1:26" ht="15.75" customHeight="1" x14ac:dyDescent="0.25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</row>
    <row r="523" spans="1:26" ht="15.75" customHeight="1" x14ac:dyDescent="0.25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</row>
    <row r="524" spans="1:26" ht="15.75" customHeight="1" x14ac:dyDescent="0.25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</row>
    <row r="525" spans="1:26" ht="15.75" customHeight="1" x14ac:dyDescent="0.25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</row>
    <row r="526" spans="1:26" ht="15.75" customHeight="1" x14ac:dyDescent="0.25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</row>
    <row r="527" spans="1:26" ht="15.75" customHeight="1" x14ac:dyDescent="0.25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</row>
    <row r="528" spans="1:26" ht="15.75" customHeight="1" x14ac:dyDescent="0.25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</row>
    <row r="529" spans="1:26" ht="15.75" customHeight="1" x14ac:dyDescent="0.25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</row>
    <row r="530" spans="1:26" ht="15.75" customHeight="1" x14ac:dyDescent="0.25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</row>
    <row r="531" spans="1:26" ht="15.75" customHeight="1" x14ac:dyDescent="0.25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</row>
    <row r="532" spans="1:26" ht="15.75" customHeight="1" x14ac:dyDescent="0.25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</row>
    <row r="533" spans="1:26" ht="15.75" customHeight="1" x14ac:dyDescent="0.25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</row>
    <row r="534" spans="1:26" ht="15.75" customHeight="1" x14ac:dyDescent="0.25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</row>
    <row r="535" spans="1:26" ht="15.75" customHeight="1" x14ac:dyDescent="0.25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</row>
    <row r="536" spans="1:26" ht="15.75" customHeight="1" x14ac:dyDescent="0.25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</row>
    <row r="537" spans="1:26" ht="15.75" customHeight="1" x14ac:dyDescent="0.25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</row>
    <row r="538" spans="1:26" ht="15.75" customHeight="1" x14ac:dyDescent="0.25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</row>
    <row r="539" spans="1:26" ht="15.75" customHeight="1" x14ac:dyDescent="0.25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</row>
    <row r="540" spans="1:26" ht="15.75" customHeight="1" x14ac:dyDescent="0.25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</row>
    <row r="541" spans="1:26" ht="15.75" customHeight="1" x14ac:dyDescent="0.25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</row>
    <row r="542" spans="1:26" ht="15.75" customHeight="1" x14ac:dyDescent="0.25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</row>
    <row r="543" spans="1:26" ht="15.75" customHeight="1" x14ac:dyDescent="0.25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</row>
    <row r="544" spans="1:26" ht="15.75" customHeight="1" x14ac:dyDescent="0.25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</row>
    <row r="545" spans="1:26" ht="15.75" customHeight="1" x14ac:dyDescent="0.25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</row>
    <row r="546" spans="1:26" ht="15.75" customHeight="1" x14ac:dyDescent="0.25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</row>
    <row r="547" spans="1:26" ht="15.75" customHeight="1" x14ac:dyDescent="0.25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</row>
    <row r="548" spans="1:26" ht="15.75" customHeight="1" x14ac:dyDescent="0.25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</row>
    <row r="549" spans="1:26" ht="15.75" customHeight="1" x14ac:dyDescent="0.25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</row>
    <row r="550" spans="1:26" ht="15.75" customHeight="1" x14ac:dyDescent="0.25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</row>
    <row r="551" spans="1:26" ht="15.75" customHeight="1" x14ac:dyDescent="0.25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</row>
    <row r="552" spans="1:26" ht="15.75" customHeight="1" x14ac:dyDescent="0.25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</row>
    <row r="553" spans="1:26" ht="15.75" customHeight="1" x14ac:dyDescent="0.25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</row>
    <row r="554" spans="1:26" ht="15.75" customHeight="1" x14ac:dyDescent="0.25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</row>
    <row r="555" spans="1:26" ht="15.75" customHeight="1" x14ac:dyDescent="0.25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</row>
    <row r="556" spans="1:26" ht="15.75" customHeight="1" x14ac:dyDescent="0.25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</row>
    <row r="557" spans="1:26" ht="15.75" customHeight="1" x14ac:dyDescent="0.25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</row>
    <row r="558" spans="1:26" ht="15.75" customHeight="1" x14ac:dyDescent="0.25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</row>
    <row r="559" spans="1:26" ht="15.75" customHeight="1" x14ac:dyDescent="0.25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</row>
    <row r="560" spans="1:26" ht="15.75" customHeight="1" x14ac:dyDescent="0.25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</row>
    <row r="561" spans="1:26" ht="15.75" customHeight="1" x14ac:dyDescent="0.25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</row>
    <row r="562" spans="1:26" ht="15.75" customHeight="1" x14ac:dyDescent="0.25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</row>
    <row r="563" spans="1:26" ht="15.75" customHeight="1" x14ac:dyDescent="0.25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</row>
    <row r="564" spans="1:26" ht="15.75" customHeight="1" x14ac:dyDescent="0.25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</row>
    <row r="565" spans="1:26" ht="15.75" customHeight="1" x14ac:dyDescent="0.25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</row>
    <row r="566" spans="1:26" ht="15.75" customHeight="1" x14ac:dyDescent="0.25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</row>
    <row r="567" spans="1:26" ht="15.75" customHeight="1" x14ac:dyDescent="0.25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</row>
    <row r="568" spans="1:26" ht="15.75" customHeight="1" x14ac:dyDescent="0.25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</row>
    <row r="569" spans="1:26" ht="15.75" customHeight="1" x14ac:dyDescent="0.25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</row>
    <row r="570" spans="1:26" ht="15.75" customHeight="1" x14ac:dyDescent="0.25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</row>
    <row r="571" spans="1:26" ht="15.75" customHeight="1" x14ac:dyDescent="0.25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</row>
    <row r="572" spans="1:26" ht="15.75" customHeight="1" x14ac:dyDescent="0.25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</row>
    <row r="573" spans="1:26" ht="15.75" customHeight="1" x14ac:dyDescent="0.25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</row>
    <row r="574" spans="1:26" ht="15.75" customHeight="1" x14ac:dyDescent="0.25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</row>
    <row r="575" spans="1:26" ht="15.75" customHeight="1" x14ac:dyDescent="0.25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</row>
    <row r="576" spans="1:26" ht="15.75" customHeight="1" x14ac:dyDescent="0.25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</row>
    <row r="577" spans="1:26" ht="15.75" customHeight="1" x14ac:dyDescent="0.25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</row>
    <row r="578" spans="1:26" ht="15.75" customHeight="1" x14ac:dyDescent="0.25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</row>
    <row r="579" spans="1:26" ht="15.75" customHeight="1" x14ac:dyDescent="0.25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</row>
    <row r="580" spans="1:26" ht="15.75" customHeight="1" x14ac:dyDescent="0.25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</row>
    <row r="581" spans="1:26" ht="15.75" customHeight="1" x14ac:dyDescent="0.25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</row>
    <row r="582" spans="1:26" ht="15.75" customHeight="1" x14ac:dyDescent="0.25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</row>
    <row r="583" spans="1:26" ht="15.75" customHeight="1" x14ac:dyDescent="0.25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</row>
    <row r="584" spans="1:26" ht="15.75" customHeight="1" x14ac:dyDescent="0.25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</row>
    <row r="585" spans="1:26" ht="15.75" customHeight="1" x14ac:dyDescent="0.25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</row>
    <row r="586" spans="1:26" ht="15.75" customHeight="1" x14ac:dyDescent="0.25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</row>
    <row r="587" spans="1:26" ht="15.75" customHeight="1" x14ac:dyDescent="0.25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</row>
    <row r="588" spans="1:26" ht="15.75" customHeight="1" x14ac:dyDescent="0.25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</row>
    <row r="589" spans="1:26" ht="15.75" customHeight="1" x14ac:dyDescent="0.25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</row>
    <row r="590" spans="1:26" ht="15.75" customHeight="1" x14ac:dyDescent="0.25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</row>
    <row r="591" spans="1:26" ht="15.75" customHeight="1" x14ac:dyDescent="0.25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</row>
    <row r="592" spans="1:26" ht="15.75" customHeight="1" x14ac:dyDescent="0.25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</row>
    <row r="593" spans="1:26" ht="15.75" customHeight="1" x14ac:dyDescent="0.25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</row>
    <row r="594" spans="1:26" ht="15.75" customHeight="1" x14ac:dyDescent="0.25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</row>
    <row r="595" spans="1:26" ht="15.75" customHeight="1" x14ac:dyDescent="0.25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</row>
    <row r="596" spans="1:26" ht="15.75" customHeight="1" x14ac:dyDescent="0.25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</row>
    <row r="597" spans="1:26" ht="15.75" customHeight="1" x14ac:dyDescent="0.25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</row>
    <row r="598" spans="1:26" ht="15.75" customHeight="1" x14ac:dyDescent="0.25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</row>
    <row r="599" spans="1:26" ht="15.75" customHeight="1" x14ac:dyDescent="0.25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</row>
    <row r="600" spans="1:26" ht="15.75" customHeight="1" x14ac:dyDescent="0.25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</row>
    <row r="601" spans="1:26" ht="15.75" customHeight="1" x14ac:dyDescent="0.25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</row>
    <row r="602" spans="1:26" ht="15.75" customHeight="1" x14ac:dyDescent="0.25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</row>
    <row r="603" spans="1:26" ht="15.75" customHeight="1" x14ac:dyDescent="0.25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</row>
    <row r="604" spans="1:26" ht="15.75" customHeight="1" x14ac:dyDescent="0.25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</row>
    <row r="605" spans="1:26" ht="15.75" customHeight="1" x14ac:dyDescent="0.25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</row>
    <row r="606" spans="1:26" ht="15.75" customHeight="1" x14ac:dyDescent="0.25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</row>
    <row r="607" spans="1:26" ht="15.75" customHeight="1" x14ac:dyDescent="0.25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</row>
    <row r="608" spans="1:26" ht="15.75" customHeight="1" x14ac:dyDescent="0.25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</row>
    <row r="609" spans="1:26" ht="15.75" customHeight="1" x14ac:dyDescent="0.25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</row>
    <row r="610" spans="1:26" ht="15.75" customHeight="1" x14ac:dyDescent="0.25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</row>
    <row r="611" spans="1:26" ht="15.75" customHeight="1" x14ac:dyDescent="0.25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</row>
    <row r="612" spans="1:26" ht="15.75" customHeight="1" x14ac:dyDescent="0.25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</row>
    <row r="613" spans="1:26" ht="15.75" customHeight="1" x14ac:dyDescent="0.25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</row>
    <row r="614" spans="1:26" ht="15.75" customHeight="1" x14ac:dyDescent="0.25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</row>
    <row r="615" spans="1:26" ht="15.75" customHeight="1" x14ac:dyDescent="0.25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</row>
    <row r="616" spans="1:26" ht="15.75" customHeight="1" x14ac:dyDescent="0.25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</row>
    <row r="617" spans="1:26" ht="15.75" customHeight="1" x14ac:dyDescent="0.25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</row>
    <row r="618" spans="1:26" ht="15.75" customHeight="1" x14ac:dyDescent="0.25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</row>
    <row r="619" spans="1:26" ht="15.75" customHeight="1" x14ac:dyDescent="0.25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</row>
    <row r="620" spans="1:26" ht="15.75" customHeight="1" x14ac:dyDescent="0.25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</row>
    <row r="621" spans="1:26" ht="15.75" customHeight="1" x14ac:dyDescent="0.25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</row>
    <row r="622" spans="1:26" ht="15.75" customHeight="1" x14ac:dyDescent="0.25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</row>
    <row r="623" spans="1:26" ht="15.75" customHeight="1" x14ac:dyDescent="0.25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</row>
    <row r="624" spans="1:26" ht="15.75" customHeight="1" x14ac:dyDescent="0.25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</row>
    <row r="625" spans="1:26" ht="15.75" customHeight="1" x14ac:dyDescent="0.25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</row>
    <row r="626" spans="1:26" ht="15.75" customHeight="1" x14ac:dyDescent="0.25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</row>
    <row r="627" spans="1:26" ht="15.75" customHeight="1" x14ac:dyDescent="0.25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</row>
    <row r="628" spans="1:26" ht="15.75" customHeight="1" x14ac:dyDescent="0.25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</row>
    <row r="629" spans="1:26" ht="15.75" customHeight="1" x14ac:dyDescent="0.25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</row>
    <row r="630" spans="1:26" ht="15.75" customHeight="1" x14ac:dyDescent="0.25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</row>
    <row r="631" spans="1:26" ht="15.75" customHeight="1" x14ac:dyDescent="0.25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</row>
    <row r="632" spans="1:26" ht="15.75" customHeight="1" x14ac:dyDescent="0.25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</row>
    <row r="633" spans="1:26" ht="15.75" customHeight="1" x14ac:dyDescent="0.25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</row>
    <row r="634" spans="1:26" ht="15.75" customHeight="1" x14ac:dyDescent="0.25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</row>
    <row r="635" spans="1:26" ht="15.75" customHeight="1" x14ac:dyDescent="0.25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</row>
    <row r="636" spans="1:26" ht="15.75" customHeight="1" x14ac:dyDescent="0.25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</row>
    <row r="637" spans="1:26" ht="15.75" customHeight="1" x14ac:dyDescent="0.25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</row>
    <row r="638" spans="1:26" ht="15.75" customHeight="1" x14ac:dyDescent="0.25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</row>
    <row r="639" spans="1:26" ht="15.75" customHeight="1" x14ac:dyDescent="0.25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</row>
    <row r="640" spans="1:26" ht="15.75" customHeight="1" x14ac:dyDescent="0.25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</row>
    <row r="641" spans="1:26" ht="15.75" customHeight="1" x14ac:dyDescent="0.25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</row>
    <row r="642" spans="1:26" ht="15.75" customHeight="1" x14ac:dyDescent="0.25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</row>
    <row r="643" spans="1:26" ht="15.75" customHeight="1" x14ac:dyDescent="0.25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</row>
    <row r="644" spans="1:26" ht="15.75" customHeight="1" x14ac:dyDescent="0.25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</row>
    <row r="645" spans="1:26" ht="15.75" customHeight="1" x14ac:dyDescent="0.25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</row>
    <row r="646" spans="1:26" ht="15.75" customHeight="1" x14ac:dyDescent="0.25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</row>
    <row r="647" spans="1:26" ht="15.75" customHeight="1" x14ac:dyDescent="0.25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</row>
    <row r="648" spans="1:26" ht="15.75" customHeight="1" x14ac:dyDescent="0.25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</row>
    <row r="649" spans="1:26" ht="15.75" customHeight="1" x14ac:dyDescent="0.25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</row>
    <row r="650" spans="1:26" ht="15.75" customHeight="1" x14ac:dyDescent="0.25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</row>
    <row r="651" spans="1:26" ht="15.75" customHeight="1" x14ac:dyDescent="0.25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</row>
    <row r="652" spans="1:26" ht="15.75" customHeight="1" x14ac:dyDescent="0.25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</row>
    <row r="653" spans="1:26" ht="15.75" customHeight="1" x14ac:dyDescent="0.25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</row>
    <row r="654" spans="1:26" ht="15.75" customHeight="1" x14ac:dyDescent="0.25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</row>
    <row r="655" spans="1:26" ht="15.75" customHeight="1" x14ac:dyDescent="0.25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</row>
    <row r="656" spans="1:26" ht="15.75" customHeight="1" x14ac:dyDescent="0.25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</row>
    <row r="657" spans="1:26" ht="15.75" customHeight="1" x14ac:dyDescent="0.25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</row>
    <row r="658" spans="1:26" ht="15.75" customHeight="1" x14ac:dyDescent="0.25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</row>
    <row r="659" spans="1:26" ht="15.75" customHeight="1" x14ac:dyDescent="0.25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</row>
    <row r="660" spans="1:26" ht="15.75" customHeight="1" x14ac:dyDescent="0.25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</row>
    <row r="661" spans="1:26" ht="15.75" customHeight="1" x14ac:dyDescent="0.25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</row>
    <row r="662" spans="1:26" ht="15.75" customHeight="1" x14ac:dyDescent="0.25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</row>
    <row r="663" spans="1:26" ht="15.75" customHeight="1" x14ac:dyDescent="0.25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</row>
    <row r="664" spans="1:26" ht="15.75" customHeight="1" x14ac:dyDescent="0.25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</row>
    <row r="665" spans="1:26" ht="15.75" customHeight="1" x14ac:dyDescent="0.25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</row>
    <row r="666" spans="1:26" ht="15.75" customHeight="1" x14ac:dyDescent="0.25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</row>
    <row r="667" spans="1:26" ht="15.75" customHeight="1" x14ac:dyDescent="0.25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</row>
    <row r="668" spans="1:26" ht="15.75" customHeight="1" x14ac:dyDescent="0.25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</row>
    <row r="669" spans="1:26" ht="15.75" customHeight="1" x14ac:dyDescent="0.25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</row>
    <row r="670" spans="1:26" ht="15.75" customHeight="1" x14ac:dyDescent="0.25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</row>
    <row r="671" spans="1:26" ht="15.75" customHeight="1" x14ac:dyDescent="0.25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</row>
    <row r="672" spans="1:26" ht="15.75" customHeight="1" x14ac:dyDescent="0.25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</row>
    <row r="673" spans="1:26" ht="15.75" customHeight="1" x14ac:dyDescent="0.25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</row>
    <row r="674" spans="1:26" ht="15.75" customHeight="1" x14ac:dyDescent="0.25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</row>
    <row r="675" spans="1:26" ht="15.75" customHeight="1" x14ac:dyDescent="0.25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</row>
    <row r="676" spans="1:26" ht="15.75" customHeight="1" x14ac:dyDescent="0.25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</row>
    <row r="677" spans="1:26" ht="15.75" customHeight="1" x14ac:dyDescent="0.25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</row>
    <row r="678" spans="1:26" ht="15.75" customHeight="1" x14ac:dyDescent="0.25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</row>
    <row r="679" spans="1:26" ht="15.75" customHeight="1" x14ac:dyDescent="0.25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</row>
    <row r="680" spans="1:26" ht="15.75" customHeight="1" x14ac:dyDescent="0.25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</row>
    <row r="681" spans="1:26" ht="15.75" customHeight="1" x14ac:dyDescent="0.25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</row>
    <row r="682" spans="1:26" ht="15.75" customHeight="1" x14ac:dyDescent="0.25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</row>
    <row r="683" spans="1:26" ht="15.75" customHeight="1" x14ac:dyDescent="0.25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</row>
    <row r="684" spans="1:26" ht="15.75" customHeight="1" x14ac:dyDescent="0.25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</row>
    <row r="685" spans="1:26" ht="15.75" customHeight="1" x14ac:dyDescent="0.25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</row>
    <row r="686" spans="1:26" ht="15.75" customHeight="1" x14ac:dyDescent="0.25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</row>
    <row r="687" spans="1:26" ht="15.75" customHeight="1" x14ac:dyDescent="0.25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</row>
    <row r="688" spans="1:26" ht="15.75" customHeight="1" x14ac:dyDescent="0.25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</row>
    <row r="689" spans="1:26" ht="15.75" customHeight="1" x14ac:dyDescent="0.25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</row>
    <row r="690" spans="1:26" ht="15.75" customHeight="1" x14ac:dyDescent="0.25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</row>
    <row r="691" spans="1:26" ht="15.75" customHeight="1" x14ac:dyDescent="0.25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</row>
    <row r="692" spans="1:26" ht="15.75" customHeight="1" x14ac:dyDescent="0.25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</row>
    <row r="693" spans="1:26" ht="15.75" customHeight="1" x14ac:dyDescent="0.25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</row>
    <row r="694" spans="1:26" ht="15.75" customHeight="1" x14ac:dyDescent="0.25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</row>
    <row r="695" spans="1:26" ht="15.75" customHeight="1" x14ac:dyDescent="0.25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</row>
    <row r="696" spans="1:26" ht="15.75" customHeight="1" x14ac:dyDescent="0.25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</row>
    <row r="697" spans="1:26" ht="15.75" customHeight="1" x14ac:dyDescent="0.25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</row>
    <row r="698" spans="1:26" ht="15.75" customHeight="1" x14ac:dyDescent="0.25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</row>
    <row r="699" spans="1:26" ht="15.75" customHeight="1" x14ac:dyDescent="0.25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</row>
    <row r="700" spans="1:26" ht="15.75" customHeight="1" x14ac:dyDescent="0.25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</row>
    <row r="701" spans="1:26" ht="15.75" customHeight="1" x14ac:dyDescent="0.25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</row>
    <row r="702" spans="1:26" ht="15.75" customHeight="1" x14ac:dyDescent="0.25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</row>
    <row r="703" spans="1:26" ht="15.75" customHeight="1" x14ac:dyDescent="0.25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</row>
    <row r="704" spans="1:26" ht="15.75" customHeight="1" x14ac:dyDescent="0.25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</row>
    <row r="705" spans="1:26" ht="15.75" customHeight="1" x14ac:dyDescent="0.25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</row>
    <row r="706" spans="1:26" ht="15.75" customHeight="1" x14ac:dyDescent="0.25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</row>
    <row r="707" spans="1:26" ht="15.75" customHeight="1" x14ac:dyDescent="0.25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</row>
    <row r="708" spans="1:26" ht="15.75" customHeight="1" x14ac:dyDescent="0.25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</row>
    <row r="709" spans="1:26" ht="15.75" customHeight="1" x14ac:dyDescent="0.25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</row>
    <row r="710" spans="1:26" ht="15.75" customHeight="1" x14ac:dyDescent="0.25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</row>
    <row r="711" spans="1:26" ht="15.75" customHeight="1" x14ac:dyDescent="0.25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</row>
    <row r="712" spans="1:26" ht="15.75" customHeight="1" x14ac:dyDescent="0.25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</row>
    <row r="713" spans="1:26" ht="15.75" customHeight="1" x14ac:dyDescent="0.25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</row>
    <row r="714" spans="1:26" ht="15.75" customHeight="1" x14ac:dyDescent="0.25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</row>
    <row r="715" spans="1:26" ht="15.75" customHeight="1" x14ac:dyDescent="0.25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</row>
    <row r="716" spans="1:26" ht="15.75" customHeight="1" x14ac:dyDescent="0.25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</row>
    <row r="717" spans="1:26" ht="15.75" customHeight="1" x14ac:dyDescent="0.25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</row>
    <row r="718" spans="1:26" ht="15.75" customHeight="1" x14ac:dyDescent="0.25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</row>
    <row r="719" spans="1:26" ht="15.75" customHeight="1" x14ac:dyDescent="0.25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</row>
    <row r="720" spans="1:26" ht="15.75" customHeight="1" x14ac:dyDescent="0.25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</row>
    <row r="721" spans="1:26" ht="15.75" customHeight="1" x14ac:dyDescent="0.25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</row>
    <row r="722" spans="1:26" ht="15.75" customHeight="1" x14ac:dyDescent="0.25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</row>
    <row r="723" spans="1:26" ht="15.75" customHeight="1" x14ac:dyDescent="0.25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</row>
    <row r="724" spans="1:26" ht="15.75" customHeight="1" x14ac:dyDescent="0.25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</row>
    <row r="725" spans="1:26" ht="15.75" customHeight="1" x14ac:dyDescent="0.25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</row>
    <row r="726" spans="1:26" ht="15.75" customHeight="1" x14ac:dyDescent="0.25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</row>
    <row r="727" spans="1:26" ht="15.75" customHeight="1" x14ac:dyDescent="0.25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</row>
    <row r="728" spans="1:26" ht="15.75" customHeight="1" x14ac:dyDescent="0.25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</row>
    <row r="729" spans="1:26" ht="15.75" customHeight="1" x14ac:dyDescent="0.25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</row>
    <row r="730" spans="1:26" ht="15.75" customHeight="1" x14ac:dyDescent="0.25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</row>
    <row r="731" spans="1:26" ht="15.75" customHeight="1" x14ac:dyDescent="0.25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</row>
    <row r="732" spans="1:26" ht="15.75" customHeight="1" x14ac:dyDescent="0.25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</row>
    <row r="733" spans="1:26" ht="15.75" customHeight="1" x14ac:dyDescent="0.25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</row>
    <row r="734" spans="1:26" ht="15.75" customHeight="1" x14ac:dyDescent="0.25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</row>
    <row r="735" spans="1:26" ht="15.75" customHeight="1" x14ac:dyDescent="0.25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</row>
    <row r="736" spans="1:26" ht="15.75" customHeight="1" x14ac:dyDescent="0.25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</row>
    <row r="737" spans="1:26" ht="15.75" customHeight="1" x14ac:dyDescent="0.25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</row>
    <row r="738" spans="1:26" ht="15.75" customHeight="1" x14ac:dyDescent="0.25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</row>
    <row r="739" spans="1:26" ht="15.75" customHeight="1" x14ac:dyDescent="0.25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</row>
    <row r="740" spans="1:26" ht="15.75" customHeight="1" x14ac:dyDescent="0.25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</row>
    <row r="741" spans="1:26" ht="15.75" customHeight="1" x14ac:dyDescent="0.25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</row>
    <row r="742" spans="1:26" ht="15.75" customHeight="1" x14ac:dyDescent="0.25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</row>
    <row r="743" spans="1:26" ht="15.75" customHeight="1" x14ac:dyDescent="0.25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</row>
    <row r="744" spans="1:26" ht="15.75" customHeight="1" x14ac:dyDescent="0.25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</row>
    <row r="745" spans="1:26" ht="15.75" customHeight="1" x14ac:dyDescent="0.25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</row>
    <row r="746" spans="1:26" ht="15.75" customHeight="1" x14ac:dyDescent="0.25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</row>
    <row r="747" spans="1:26" ht="15.75" customHeight="1" x14ac:dyDescent="0.25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</row>
    <row r="748" spans="1:26" ht="15.75" customHeight="1" x14ac:dyDescent="0.25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</row>
    <row r="749" spans="1:26" ht="15.75" customHeight="1" x14ac:dyDescent="0.25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</row>
    <row r="750" spans="1:26" ht="15.75" customHeight="1" x14ac:dyDescent="0.25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</row>
    <row r="751" spans="1:26" ht="15.75" customHeight="1" x14ac:dyDescent="0.25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</row>
    <row r="752" spans="1:26" ht="15.75" customHeight="1" x14ac:dyDescent="0.25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</row>
    <row r="753" spans="1:26" ht="15.75" customHeight="1" x14ac:dyDescent="0.25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</row>
    <row r="754" spans="1:26" ht="15.75" customHeight="1" x14ac:dyDescent="0.25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</row>
    <row r="755" spans="1:26" ht="15.75" customHeight="1" x14ac:dyDescent="0.25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</row>
    <row r="756" spans="1:26" ht="15.75" customHeight="1" x14ac:dyDescent="0.25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</row>
    <row r="757" spans="1:26" ht="15.75" customHeight="1" x14ac:dyDescent="0.25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</row>
    <row r="758" spans="1:26" ht="15.75" customHeight="1" x14ac:dyDescent="0.25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</row>
    <row r="759" spans="1:26" ht="15.75" customHeight="1" x14ac:dyDescent="0.25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</row>
    <row r="760" spans="1:26" ht="15.75" customHeight="1" x14ac:dyDescent="0.25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</row>
    <row r="761" spans="1:26" ht="15.75" customHeight="1" x14ac:dyDescent="0.25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</row>
    <row r="762" spans="1:26" ht="15.75" customHeight="1" x14ac:dyDescent="0.25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</row>
    <row r="763" spans="1:26" ht="15.75" customHeight="1" x14ac:dyDescent="0.25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</row>
    <row r="764" spans="1:26" ht="15.75" customHeight="1" x14ac:dyDescent="0.25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</row>
    <row r="765" spans="1:26" ht="15.75" customHeight="1" x14ac:dyDescent="0.25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</row>
    <row r="766" spans="1:26" ht="15.75" customHeight="1" x14ac:dyDescent="0.25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</row>
    <row r="767" spans="1:26" ht="15.75" customHeight="1" x14ac:dyDescent="0.25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</row>
    <row r="768" spans="1:26" ht="15.75" customHeight="1" x14ac:dyDescent="0.25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</row>
    <row r="769" spans="1:26" ht="15.75" customHeight="1" x14ac:dyDescent="0.25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</row>
    <row r="770" spans="1:26" ht="15.75" customHeight="1" x14ac:dyDescent="0.25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</row>
    <row r="771" spans="1:26" ht="15.75" customHeight="1" x14ac:dyDescent="0.25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</row>
    <row r="772" spans="1:26" ht="15.75" customHeight="1" x14ac:dyDescent="0.25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</row>
    <row r="773" spans="1:26" ht="15.75" customHeight="1" x14ac:dyDescent="0.25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</row>
    <row r="774" spans="1:26" ht="15.75" customHeight="1" x14ac:dyDescent="0.25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</row>
    <row r="775" spans="1:26" ht="15.75" customHeight="1" x14ac:dyDescent="0.25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</row>
    <row r="776" spans="1:26" ht="15.75" customHeight="1" x14ac:dyDescent="0.25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</row>
    <row r="777" spans="1:26" ht="15.75" customHeight="1" x14ac:dyDescent="0.25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</row>
    <row r="778" spans="1:26" ht="15.75" customHeight="1" x14ac:dyDescent="0.25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</row>
    <row r="779" spans="1:26" ht="15.75" customHeight="1" x14ac:dyDescent="0.25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</row>
    <row r="780" spans="1:26" ht="15.75" customHeight="1" x14ac:dyDescent="0.25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</row>
    <row r="781" spans="1:26" ht="15.75" customHeight="1" x14ac:dyDescent="0.25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</row>
    <row r="782" spans="1:26" ht="15.75" customHeight="1" x14ac:dyDescent="0.25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</row>
    <row r="783" spans="1:26" ht="15.75" customHeight="1" x14ac:dyDescent="0.25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</row>
    <row r="784" spans="1:26" ht="15.75" customHeight="1" x14ac:dyDescent="0.25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</row>
    <row r="785" spans="1:26" ht="15.75" customHeight="1" x14ac:dyDescent="0.25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</row>
    <row r="786" spans="1:26" ht="15.75" customHeight="1" x14ac:dyDescent="0.25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</row>
    <row r="787" spans="1:26" ht="15.75" customHeight="1" x14ac:dyDescent="0.25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</row>
    <row r="788" spans="1:26" ht="15.75" customHeight="1" x14ac:dyDescent="0.25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</row>
    <row r="789" spans="1:26" ht="15.75" customHeight="1" x14ac:dyDescent="0.25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</row>
    <row r="790" spans="1:26" ht="15.75" customHeight="1" x14ac:dyDescent="0.25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</row>
    <row r="791" spans="1:26" ht="15.75" customHeight="1" x14ac:dyDescent="0.25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</row>
    <row r="792" spans="1:26" ht="15.75" customHeight="1" x14ac:dyDescent="0.25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</row>
    <row r="793" spans="1:26" ht="15.75" customHeight="1" x14ac:dyDescent="0.25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</row>
    <row r="794" spans="1:26" ht="15.75" customHeight="1" x14ac:dyDescent="0.25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</row>
    <row r="795" spans="1:26" ht="15.75" customHeight="1" x14ac:dyDescent="0.25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</row>
    <row r="796" spans="1:26" ht="15.75" customHeight="1" x14ac:dyDescent="0.25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</row>
    <row r="797" spans="1:26" ht="15.75" customHeight="1" x14ac:dyDescent="0.25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</row>
    <row r="798" spans="1:26" ht="15.75" customHeight="1" x14ac:dyDescent="0.25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</row>
    <row r="799" spans="1:26" ht="15.75" customHeight="1" x14ac:dyDescent="0.25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</row>
    <row r="800" spans="1:26" ht="15.75" customHeight="1" x14ac:dyDescent="0.25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</row>
    <row r="801" spans="1:26" ht="15.75" customHeight="1" x14ac:dyDescent="0.25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</row>
    <row r="802" spans="1:26" ht="15.75" customHeight="1" x14ac:dyDescent="0.25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</row>
    <row r="803" spans="1:26" ht="15.75" customHeight="1" x14ac:dyDescent="0.25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</row>
    <row r="804" spans="1:26" ht="15.75" customHeight="1" x14ac:dyDescent="0.25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</row>
    <row r="805" spans="1:26" ht="15.75" customHeight="1" x14ac:dyDescent="0.25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</row>
    <row r="806" spans="1:26" ht="15.75" customHeight="1" x14ac:dyDescent="0.25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</row>
    <row r="807" spans="1:26" ht="15.75" customHeight="1" x14ac:dyDescent="0.25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</row>
    <row r="808" spans="1:26" ht="15.75" customHeight="1" x14ac:dyDescent="0.25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</row>
    <row r="809" spans="1:26" ht="15.75" customHeight="1" x14ac:dyDescent="0.25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</row>
    <row r="810" spans="1:26" ht="15.75" customHeight="1" x14ac:dyDescent="0.25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</row>
    <row r="811" spans="1:26" ht="15.75" customHeight="1" x14ac:dyDescent="0.25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</row>
    <row r="812" spans="1:26" ht="15.75" customHeight="1" x14ac:dyDescent="0.25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</row>
    <row r="813" spans="1:26" ht="15.75" customHeight="1" x14ac:dyDescent="0.25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</row>
    <row r="814" spans="1:26" ht="15.75" customHeight="1" x14ac:dyDescent="0.25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</row>
    <row r="815" spans="1:26" ht="15.75" customHeight="1" x14ac:dyDescent="0.25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</row>
    <row r="816" spans="1:26" ht="15.75" customHeight="1" x14ac:dyDescent="0.25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</row>
    <row r="817" spans="1:26" ht="15.75" customHeight="1" x14ac:dyDescent="0.25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</row>
    <row r="818" spans="1:26" ht="15.75" customHeight="1" x14ac:dyDescent="0.25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</row>
    <row r="819" spans="1:26" ht="15.75" customHeight="1" x14ac:dyDescent="0.25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</row>
    <row r="820" spans="1:26" ht="15.75" customHeight="1" x14ac:dyDescent="0.25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</row>
    <row r="821" spans="1:26" ht="15.75" customHeight="1" x14ac:dyDescent="0.25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</row>
    <row r="822" spans="1:26" ht="15.75" customHeight="1" x14ac:dyDescent="0.25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</row>
    <row r="823" spans="1:26" ht="15.75" customHeight="1" x14ac:dyDescent="0.25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</row>
    <row r="824" spans="1:26" ht="15.75" customHeight="1" x14ac:dyDescent="0.25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</row>
    <row r="825" spans="1:26" ht="15.75" customHeight="1" x14ac:dyDescent="0.25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</row>
    <row r="826" spans="1:26" ht="15.75" customHeight="1" x14ac:dyDescent="0.25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</row>
    <row r="827" spans="1:26" ht="15.75" customHeight="1" x14ac:dyDescent="0.25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</row>
    <row r="828" spans="1:26" ht="15.75" customHeight="1" x14ac:dyDescent="0.25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</row>
    <row r="829" spans="1:26" ht="15.75" customHeight="1" x14ac:dyDescent="0.25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</row>
    <row r="830" spans="1:26" ht="15.75" customHeight="1" x14ac:dyDescent="0.25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</row>
    <row r="831" spans="1:26" ht="15.75" customHeight="1" x14ac:dyDescent="0.25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</row>
    <row r="832" spans="1:26" ht="15.75" customHeight="1" x14ac:dyDescent="0.25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</row>
    <row r="833" spans="1:26" ht="15.75" customHeight="1" x14ac:dyDescent="0.25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</row>
    <row r="834" spans="1:26" ht="15.75" customHeight="1" x14ac:dyDescent="0.25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</row>
    <row r="835" spans="1:26" ht="15.75" customHeight="1" x14ac:dyDescent="0.25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</row>
    <row r="836" spans="1:26" ht="15.75" customHeight="1" x14ac:dyDescent="0.25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</row>
    <row r="837" spans="1:26" ht="15.75" customHeight="1" x14ac:dyDescent="0.25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</row>
    <row r="838" spans="1:26" ht="15.75" customHeight="1" x14ac:dyDescent="0.25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</row>
    <row r="839" spans="1:26" ht="15.75" customHeight="1" x14ac:dyDescent="0.25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</row>
    <row r="840" spans="1:26" ht="15.75" customHeight="1" x14ac:dyDescent="0.25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</row>
    <row r="841" spans="1:26" ht="15.75" customHeight="1" x14ac:dyDescent="0.25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</row>
    <row r="842" spans="1:26" ht="15.75" customHeight="1" x14ac:dyDescent="0.25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</row>
    <row r="843" spans="1:26" ht="15.75" customHeight="1" x14ac:dyDescent="0.25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</row>
    <row r="844" spans="1:26" ht="15.75" customHeight="1" x14ac:dyDescent="0.25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</row>
    <row r="845" spans="1:26" ht="15.75" customHeight="1" x14ac:dyDescent="0.25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</row>
    <row r="846" spans="1:26" ht="15.75" customHeight="1" x14ac:dyDescent="0.25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</row>
    <row r="847" spans="1:26" ht="15.75" customHeight="1" x14ac:dyDescent="0.25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</row>
    <row r="848" spans="1:26" ht="15.75" customHeight="1" x14ac:dyDescent="0.25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</row>
    <row r="849" spans="1:26" ht="15.75" customHeight="1" x14ac:dyDescent="0.25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</row>
    <row r="850" spans="1:26" ht="15.75" customHeight="1" x14ac:dyDescent="0.25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</row>
    <row r="851" spans="1:26" ht="15.75" customHeight="1" x14ac:dyDescent="0.25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</row>
    <row r="852" spans="1:26" ht="15.75" customHeight="1" x14ac:dyDescent="0.25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</row>
    <row r="853" spans="1:26" ht="15.75" customHeight="1" x14ac:dyDescent="0.25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</row>
    <row r="854" spans="1:26" ht="15.75" customHeight="1" x14ac:dyDescent="0.25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</row>
    <row r="855" spans="1:26" ht="15.75" customHeight="1" x14ac:dyDescent="0.25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</row>
    <row r="856" spans="1:26" ht="15.75" customHeight="1" x14ac:dyDescent="0.25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</row>
    <row r="857" spans="1:26" ht="15.75" customHeight="1" x14ac:dyDescent="0.25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</row>
    <row r="858" spans="1:26" ht="15.75" customHeight="1" x14ac:dyDescent="0.25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</row>
    <row r="859" spans="1:26" ht="15.75" customHeight="1" x14ac:dyDescent="0.25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</row>
    <row r="860" spans="1:26" ht="15.75" customHeight="1" x14ac:dyDescent="0.25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</row>
    <row r="861" spans="1:26" ht="15.75" customHeight="1" x14ac:dyDescent="0.25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</row>
    <row r="862" spans="1:26" ht="15.75" customHeight="1" x14ac:dyDescent="0.25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</row>
    <row r="863" spans="1:26" ht="15.75" customHeight="1" x14ac:dyDescent="0.25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</row>
    <row r="864" spans="1:26" ht="15.75" customHeight="1" x14ac:dyDescent="0.25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</row>
    <row r="865" spans="1:26" ht="15.75" customHeight="1" x14ac:dyDescent="0.25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</row>
    <row r="866" spans="1:26" ht="15.75" customHeight="1" x14ac:dyDescent="0.25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</row>
    <row r="867" spans="1:26" ht="15.75" customHeight="1" x14ac:dyDescent="0.25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</row>
    <row r="868" spans="1:26" ht="15.75" customHeight="1" x14ac:dyDescent="0.25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</row>
    <row r="869" spans="1:26" ht="15.75" customHeight="1" x14ac:dyDescent="0.25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</row>
    <row r="870" spans="1:26" ht="15.75" customHeight="1" x14ac:dyDescent="0.25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</row>
    <row r="871" spans="1:26" ht="15.75" customHeight="1" x14ac:dyDescent="0.25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</row>
    <row r="872" spans="1:26" ht="15.75" customHeight="1" x14ac:dyDescent="0.25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</row>
    <row r="873" spans="1:26" ht="15.75" customHeight="1" x14ac:dyDescent="0.25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</row>
    <row r="874" spans="1:26" ht="15.75" customHeight="1" x14ac:dyDescent="0.25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</row>
    <row r="875" spans="1:26" ht="15.75" customHeight="1" x14ac:dyDescent="0.25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</row>
    <row r="876" spans="1:26" ht="15.75" customHeight="1" x14ac:dyDescent="0.25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</row>
    <row r="877" spans="1:26" ht="15.75" customHeight="1" x14ac:dyDescent="0.25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</row>
    <row r="878" spans="1:26" ht="15.75" customHeight="1" x14ac:dyDescent="0.25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</row>
    <row r="879" spans="1:26" ht="15.75" customHeight="1" x14ac:dyDescent="0.25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</row>
    <row r="880" spans="1:26" ht="15.75" customHeight="1" x14ac:dyDescent="0.25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</row>
    <row r="881" spans="1:26" ht="15.75" customHeight="1" x14ac:dyDescent="0.25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</row>
    <row r="882" spans="1:26" ht="15.75" customHeight="1" x14ac:dyDescent="0.25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</row>
    <row r="883" spans="1:26" ht="15.75" customHeight="1" x14ac:dyDescent="0.25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</row>
    <row r="884" spans="1:26" ht="15.75" customHeight="1" x14ac:dyDescent="0.25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</row>
    <row r="885" spans="1:26" ht="15.75" customHeight="1" x14ac:dyDescent="0.25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</row>
    <row r="886" spans="1:26" ht="15.75" customHeight="1" x14ac:dyDescent="0.25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</row>
    <row r="887" spans="1:26" ht="15.75" customHeight="1" x14ac:dyDescent="0.25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</row>
    <row r="888" spans="1:26" ht="15.75" customHeight="1" x14ac:dyDescent="0.25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</row>
    <row r="889" spans="1:26" ht="15.75" customHeight="1" x14ac:dyDescent="0.25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</row>
    <row r="890" spans="1:26" ht="15.75" customHeight="1" x14ac:dyDescent="0.25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</row>
    <row r="891" spans="1:26" ht="15.75" customHeight="1" x14ac:dyDescent="0.25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</row>
    <row r="892" spans="1:26" ht="15.75" customHeight="1" x14ac:dyDescent="0.25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</row>
    <row r="893" spans="1:26" ht="15.75" customHeight="1" x14ac:dyDescent="0.25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</row>
    <row r="894" spans="1:26" ht="15.75" customHeight="1" x14ac:dyDescent="0.25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</row>
    <row r="895" spans="1:26" ht="15.75" customHeight="1" x14ac:dyDescent="0.25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</row>
    <row r="896" spans="1:26" ht="15.75" customHeight="1" x14ac:dyDescent="0.25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</row>
    <row r="897" spans="1:26" ht="15.75" customHeight="1" x14ac:dyDescent="0.25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</row>
    <row r="898" spans="1:26" ht="15.75" customHeight="1" x14ac:dyDescent="0.25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</row>
    <row r="899" spans="1:26" ht="15.75" customHeight="1" x14ac:dyDescent="0.25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</row>
    <row r="900" spans="1:26" ht="15.75" customHeight="1" x14ac:dyDescent="0.25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</row>
    <row r="901" spans="1:26" ht="15.75" customHeight="1" x14ac:dyDescent="0.25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</row>
    <row r="902" spans="1:26" ht="15.75" customHeight="1" x14ac:dyDescent="0.25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</row>
    <row r="903" spans="1:26" ht="15.75" customHeight="1" x14ac:dyDescent="0.25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</row>
    <row r="904" spans="1:26" ht="15.75" customHeight="1" x14ac:dyDescent="0.25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</row>
    <row r="905" spans="1:26" ht="15.75" customHeight="1" x14ac:dyDescent="0.25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</row>
    <row r="906" spans="1:26" ht="15.75" customHeight="1" x14ac:dyDescent="0.25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</row>
    <row r="907" spans="1:26" ht="15.75" customHeight="1" x14ac:dyDescent="0.25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</row>
    <row r="908" spans="1:26" ht="15.75" customHeight="1" x14ac:dyDescent="0.25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</row>
    <row r="909" spans="1:26" ht="15.75" customHeight="1" x14ac:dyDescent="0.25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</row>
    <row r="910" spans="1:26" ht="15.75" customHeight="1" x14ac:dyDescent="0.25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</row>
    <row r="911" spans="1:26" ht="15.75" customHeight="1" x14ac:dyDescent="0.25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</row>
    <row r="912" spans="1:26" ht="15.75" customHeight="1" x14ac:dyDescent="0.25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</row>
    <row r="913" spans="1:26" ht="15.75" customHeight="1" x14ac:dyDescent="0.25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</row>
    <row r="914" spans="1:26" ht="15.75" customHeight="1" x14ac:dyDescent="0.25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</row>
    <row r="915" spans="1:26" ht="15.75" customHeight="1" x14ac:dyDescent="0.25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</row>
    <row r="916" spans="1:26" ht="15.75" customHeight="1" x14ac:dyDescent="0.25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</row>
    <row r="917" spans="1:26" ht="15.75" customHeight="1" x14ac:dyDescent="0.25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</row>
    <row r="918" spans="1:26" ht="15.75" customHeight="1" x14ac:dyDescent="0.25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</row>
    <row r="919" spans="1:26" ht="15.75" customHeight="1" x14ac:dyDescent="0.25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</row>
    <row r="920" spans="1:26" ht="15.75" customHeight="1" x14ac:dyDescent="0.25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</row>
    <row r="921" spans="1:26" ht="15.75" customHeight="1" x14ac:dyDescent="0.25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</row>
    <row r="922" spans="1:26" ht="15.75" customHeight="1" x14ac:dyDescent="0.25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</row>
    <row r="923" spans="1:26" ht="15.75" customHeight="1" x14ac:dyDescent="0.25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</row>
    <row r="924" spans="1:26" ht="15.75" customHeight="1" x14ac:dyDescent="0.25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</row>
    <row r="925" spans="1:26" ht="15.75" customHeight="1" x14ac:dyDescent="0.25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</row>
    <row r="926" spans="1:26" ht="15.75" customHeight="1" x14ac:dyDescent="0.25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</row>
    <row r="927" spans="1:26" ht="15.75" customHeight="1" x14ac:dyDescent="0.25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</row>
    <row r="928" spans="1:26" ht="15.75" customHeight="1" x14ac:dyDescent="0.25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</row>
    <row r="929" spans="1:26" ht="15.75" customHeight="1" x14ac:dyDescent="0.25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</row>
    <row r="930" spans="1:26" ht="15.75" customHeight="1" x14ac:dyDescent="0.25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</row>
    <row r="931" spans="1:26" ht="15.75" customHeight="1" x14ac:dyDescent="0.25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</row>
    <row r="932" spans="1:26" ht="15.75" customHeight="1" x14ac:dyDescent="0.25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</row>
    <row r="933" spans="1:26" ht="15.75" customHeight="1" x14ac:dyDescent="0.25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</row>
    <row r="934" spans="1:26" ht="15.75" customHeight="1" x14ac:dyDescent="0.25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</row>
    <row r="935" spans="1:26" ht="15.75" customHeight="1" x14ac:dyDescent="0.25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</row>
    <row r="936" spans="1:26" ht="15.75" customHeight="1" x14ac:dyDescent="0.25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</row>
    <row r="937" spans="1:26" ht="15.75" customHeight="1" x14ac:dyDescent="0.25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</row>
    <row r="938" spans="1:26" ht="15.75" customHeight="1" x14ac:dyDescent="0.25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</row>
    <row r="939" spans="1:26" ht="15.75" customHeight="1" x14ac:dyDescent="0.25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</row>
    <row r="940" spans="1:26" ht="15.75" customHeight="1" x14ac:dyDescent="0.25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</row>
    <row r="941" spans="1:26" ht="15.75" customHeight="1" x14ac:dyDescent="0.25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</row>
    <row r="942" spans="1:26" ht="15.75" customHeight="1" x14ac:dyDescent="0.25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</row>
    <row r="943" spans="1:26" ht="15.75" customHeight="1" x14ac:dyDescent="0.25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</row>
    <row r="944" spans="1:26" ht="15.75" customHeight="1" x14ac:dyDescent="0.25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</row>
    <row r="945" spans="1:26" ht="15.75" customHeight="1" x14ac:dyDescent="0.25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</row>
    <row r="946" spans="1:26" ht="15.75" customHeight="1" x14ac:dyDescent="0.25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</row>
    <row r="947" spans="1:26" ht="15.75" customHeight="1" x14ac:dyDescent="0.25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</row>
    <row r="948" spans="1:26" ht="15.75" customHeight="1" x14ac:dyDescent="0.25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</row>
    <row r="949" spans="1:26" ht="15.75" customHeight="1" x14ac:dyDescent="0.25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</row>
    <row r="950" spans="1:26" ht="15.75" customHeight="1" x14ac:dyDescent="0.25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</row>
    <row r="951" spans="1:26" ht="15.75" customHeight="1" x14ac:dyDescent="0.25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</row>
    <row r="952" spans="1:26" ht="15.75" customHeight="1" x14ac:dyDescent="0.25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</row>
    <row r="953" spans="1:26" ht="15.75" customHeight="1" x14ac:dyDescent="0.25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</row>
    <row r="954" spans="1:26" ht="15.75" customHeight="1" x14ac:dyDescent="0.25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</row>
    <row r="955" spans="1:26" ht="15.75" customHeight="1" x14ac:dyDescent="0.25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</row>
    <row r="956" spans="1:26" ht="15.75" customHeight="1" x14ac:dyDescent="0.25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</row>
    <row r="957" spans="1:26" ht="15.75" customHeight="1" x14ac:dyDescent="0.25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</row>
    <row r="958" spans="1:26" ht="15.75" customHeight="1" x14ac:dyDescent="0.25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</row>
    <row r="959" spans="1:26" ht="15.75" customHeight="1" x14ac:dyDescent="0.25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</row>
    <row r="960" spans="1:26" ht="15.75" customHeight="1" x14ac:dyDescent="0.25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</row>
    <row r="961" spans="1:26" ht="15.75" customHeight="1" x14ac:dyDescent="0.25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</row>
    <row r="962" spans="1:26" ht="15.75" customHeight="1" x14ac:dyDescent="0.25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</row>
    <row r="963" spans="1:26" ht="15.75" customHeight="1" x14ac:dyDescent="0.25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</row>
    <row r="964" spans="1:26" ht="15.75" customHeight="1" x14ac:dyDescent="0.25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</row>
    <row r="965" spans="1:26" ht="15.75" customHeight="1" x14ac:dyDescent="0.25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</row>
    <row r="966" spans="1:26" ht="15.75" customHeight="1" x14ac:dyDescent="0.25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</row>
    <row r="967" spans="1:26" ht="15.75" customHeight="1" x14ac:dyDescent="0.25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</row>
    <row r="968" spans="1:26" ht="15.75" customHeight="1" x14ac:dyDescent="0.25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</row>
    <row r="969" spans="1:26" ht="15.75" customHeight="1" x14ac:dyDescent="0.25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</row>
    <row r="970" spans="1:26" ht="15.75" customHeight="1" x14ac:dyDescent="0.25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</row>
    <row r="971" spans="1:26" ht="15.75" customHeight="1" x14ac:dyDescent="0.25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</row>
    <row r="972" spans="1:26" ht="15.75" customHeight="1" x14ac:dyDescent="0.25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</row>
    <row r="973" spans="1:26" ht="15.75" customHeight="1" x14ac:dyDescent="0.25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</row>
    <row r="974" spans="1:26" ht="15.75" customHeight="1" x14ac:dyDescent="0.25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</row>
    <row r="975" spans="1:26" ht="15.75" customHeight="1" x14ac:dyDescent="0.25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</row>
    <row r="976" spans="1:26" ht="15.75" customHeight="1" x14ac:dyDescent="0.25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</row>
    <row r="977" spans="1:26" ht="15.75" customHeight="1" x14ac:dyDescent="0.25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</row>
    <row r="978" spans="1:26" ht="15.75" customHeight="1" x14ac:dyDescent="0.25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</row>
    <row r="979" spans="1:26" ht="15.75" customHeight="1" x14ac:dyDescent="0.25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</row>
    <row r="980" spans="1:26" ht="15.75" customHeight="1" x14ac:dyDescent="0.25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</row>
    <row r="981" spans="1:26" ht="15.75" customHeight="1" x14ac:dyDescent="0.25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</row>
    <row r="982" spans="1:26" ht="15.75" customHeight="1" x14ac:dyDescent="0.25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</row>
    <row r="983" spans="1:26" ht="15.75" customHeight="1" x14ac:dyDescent="0.25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</row>
    <row r="984" spans="1:26" ht="15.75" customHeight="1" x14ac:dyDescent="0.25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</row>
    <row r="985" spans="1:26" ht="15.75" customHeight="1" x14ac:dyDescent="0.25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</row>
    <row r="986" spans="1:26" ht="15.75" customHeight="1" x14ac:dyDescent="0.25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</row>
    <row r="987" spans="1:26" ht="15.75" customHeight="1" x14ac:dyDescent="0.25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</row>
    <row r="988" spans="1:26" ht="15.75" customHeight="1" x14ac:dyDescent="0.25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</row>
    <row r="989" spans="1:26" ht="15.75" customHeight="1" x14ac:dyDescent="0.25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</row>
    <row r="990" spans="1:26" ht="15.75" customHeight="1" x14ac:dyDescent="0.25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</row>
    <row r="991" spans="1:26" ht="15.75" customHeight="1" x14ac:dyDescent="0.25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</row>
    <row r="992" spans="1:26" ht="15.75" customHeight="1" x14ac:dyDescent="0.25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</row>
    <row r="993" spans="1:26" ht="15.75" customHeight="1" x14ac:dyDescent="0.25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</row>
    <row r="994" spans="1:26" ht="15.75" customHeight="1" x14ac:dyDescent="0.25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</row>
    <row r="995" spans="1:26" ht="15.75" customHeight="1" x14ac:dyDescent="0.25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</row>
    <row r="996" spans="1:26" ht="15.75" customHeight="1" x14ac:dyDescent="0.25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</row>
    <row r="997" spans="1:26" ht="15.75" customHeight="1" x14ac:dyDescent="0.25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</row>
    <row r="998" spans="1:26" ht="15.75" customHeight="1" x14ac:dyDescent="0.25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</row>
    <row r="999" spans="1:26" ht="15.75" customHeight="1" x14ac:dyDescent="0.25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</row>
    <row r="1000" spans="1:26" ht="15.75" customHeight="1" x14ac:dyDescent="0.25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</row>
    <row r="1001" spans="1:26" ht="15.75" customHeight="1" x14ac:dyDescent="0.25">
      <c r="A1001" s="49"/>
      <c r="B1001" s="49"/>
      <c r="C1001" s="49"/>
      <c r="D1001" s="49"/>
      <c r="E1001" s="49"/>
      <c r="F1001" s="49"/>
      <c r="G1001" s="49"/>
      <c r="H1001" s="49"/>
      <c r="I1001" s="49"/>
      <c r="J1001" s="49"/>
      <c r="K1001" s="49"/>
      <c r="L1001" s="49"/>
      <c r="M1001" s="49"/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  <c r="X1001" s="49"/>
      <c r="Y1001" s="49"/>
      <c r="Z1001" s="49"/>
    </row>
    <row r="1002" spans="1:26" ht="15.75" customHeight="1" x14ac:dyDescent="0.25">
      <c r="A1002" s="49"/>
      <c r="B1002" s="49"/>
      <c r="C1002" s="49"/>
      <c r="D1002" s="49"/>
      <c r="E1002" s="49"/>
      <c r="F1002" s="49"/>
      <c r="G1002" s="49"/>
      <c r="H1002" s="49"/>
      <c r="I1002" s="49"/>
      <c r="J1002" s="49"/>
      <c r="K1002" s="49"/>
      <c r="L1002" s="49"/>
      <c r="M1002" s="49"/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  <c r="X1002" s="49"/>
      <c r="Y1002" s="49"/>
      <c r="Z1002" s="49"/>
    </row>
    <row r="1003" spans="1:26" ht="15.75" customHeight="1" x14ac:dyDescent="0.25">
      <c r="A1003" s="49"/>
      <c r="B1003" s="49"/>
      <c r="C1003" s="49"/>
      <c r="D1003" s="49"/>
      <c r="E1003" s="49"/>
      <c r="F1003" s="49"/>
      <c r="G1003" s="49"/>
      <c r="H1003" s="49"/>
      <c r="I1003" s="49"/>
      <c r="J1003" s="49"/>
      <c r="K1003" s="49"/>
      <c r="L1003" s="49"/>
      <c r="M1003" s="49"/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  <c r="X1003" s="49"/>
      <c r="Y1003" s="49"/>
      <c r="Z1003" s="49"/>
    </row>
    <row r="1004" spans="1:26" ht="15.75" customHeight="1" x14ac:dyDescent="0.25">
      <c r="A1004" s="49"/>
      <c r="B1004" s="49"/>
      <c r="C1004" s="49"/>
      <c r="D1004" s="49"/>
      <c r="E1004" s="49"/>
      <c r="F1004" s="49"/>
      <c r="G1004" s="49"/>
      <c r="H1004" s="49"/>
      <c r="I1004" s="49"/>
      <c r="J1004" s="49"/>
      <c r="K1004" s="49"/>
      <c r="L1004" s="49"/>
      <c r="M1004" s="49"/>
      <c r="N1004" s="49"/>
      <c r="O1004" s="49"/>
      <c r="P1004" s="49"/>
      <c r="Q1004" s="49"/>
      <c r="R1004" s="49"/>
      <c r="S1004" s="49"/>
      <c r="T1004" s="49"/>
      <c r="U1004" s="49"/>
      <c r="V1004" s="49"/>
      <c r="W1004" s="49"/>
      <c r="X1004" s="49"/>
      <c r="Y1004" s="49"/>
      <c r="Z1004" s="49"/>
    </row>
    <row r="1005" spans="1:26" ht="15.75" customHeight="1" x14ac:dyDescent="0.25">
      <c r="A1005" s="49"/>
      <c r="B1005" s="49"/>
      <c r="C1005" s="49"/>
      <c r="D1005" s="49"/>
      <c r="E1005" s="49"/>
      <c r="F1005" s="49"/>
      <c r="G1005" s="49"/>
      <c r="H1005" s="49"/>
      <c r="I1005" s="49"/>
      <c r="J1005" s="49"/>
      <c r="K1005" s="49"/>
      <c r="L1005" s="49"/>
      <c r="M1005" s="49"/>
      <c r="N1005" s="49"/>
      <c r="O1005" s="49"/>
      <c r="P1005" s="49"/>
      <c r="Q1005" s="49"/>
      <c r="R1005" s="49"/>
      <c r="S1005" s="49"/>
      <c r="T1005" s="49"/>
      <c r="U1005" s="49"/>
      <c r="V1005" s="49"/>
      <c r="W1005" s="49"/>
      <c r="X1005" s="49"/>
      <c r="Y1005" s="49"/>
      <c r="Z1005" s="49"/>
    </row>
    <row r="1006" spans="1:26" ht="15.75" customHeight="1" x14ac:dyDescent="0.25">
      <c r="A1006" s="49"/>
      <c r="B1006" s="49"/>
      <c r="C1006" s="49"/>
      <c r="D1006" s="49"/>
      <c r="E1006" s="49"/>
      <c r="F1006" s="49"/>
      <c r="G1006" s="49"/>
      <c r="H1006" s="49"/>
      <c r="I1006" s="49"/>
      <c r="J1006" s="49"/>
      <c r="K1006" s="49"/>
      <c r="L1006" s="49"/>
      <c r="M1006" s="49"/>
      <c r="N1006" s="49"/>
      <c r="O1006" s="49"/>
      <c r="P1006" s="49"/>
      <c r="Q1006" s="49"/>
      <c r="R1006" s="49"/>
      <c r="S1006" s="49"/>
      <c r="T1006" s="49"/>
      <c r="U1006" s="49"/>
      <c r="V1006" s="49"/>
      <c r="W1006" s="49"/>
      <c r="X1006" s="49"/>
      <c r="Y1006" s="49"/>
      <c r="Z1006" s="49"/>
    </row>
    <row r="1007" spans="1:26" ht="15.75" customHeight="1" x14ac:dyDescent="0.25">
      <c r="A1007" s="49"/>
      <c r="B1007" s="49"/>
      <c r="C1007" s="49"/>
      <c r="D1007" s="49"/>
      <c r="E1007" s="49"/>
      <c r="F1007" s="49"/>
      <c r="G1007" s="49"/>
      <c r="H1007" s="49"/>
      <c r="I1007" s="49"/>
      <c r="J1007" s="49"/>
      <c r="K1007" s="49"/>
      <c r="L1007" s="49"/>
      <c r="M1007" s="49"/>
      <c r="N1007" s="49"/>
      <c r="O1007" s="49"/>
      <c r="P1007" s="49"/>
      <c r="Q1007" s="49"/>
      <c r="R1007" s="49"/>
      <c r="S1007" s="49"/>
      <c r="T1007" s="49"/>
      <c r="U1007" s="49"/>
      <c r="V1007" s="49"/>
      <c r="W1007" s="49"/>
      <c r="X1007" s="49"/>
      <c r="Y1007" s="49"/>
      <c r="Z1007" s="49"/>
    </row>
    <row r="1008" spans="1:26" ht="15.75" customHeight="1" x14ac:dyDescent="0.25">
      <c r="A1008" s="49"/>
      <c r="B1008" s="49"/>
      <c r="C1008" s="49"/>
      <c r="D1008" s="49"/>
      <c r="E1008" s="49"/>
      <c r="F1008" s="49"/>
      <c r="G1008" s="49"/>
      <c r="H1008" s="49"/>
      <c r="I1008" s="49"/>
      <c r="J1008" s="49"/>
      <c r="K1008" s="49"/>
      <c r="L1008" s="49"/>
      <c r="M1008" s="49"/>
      <c r="N1008" s="49"/>
      <c r="O1008" s="49"/>
      <c r="P1008" s="49"/>
      <c r="Q1008" s="49"/>
      <c r="R1008" s="49"/>
      <c r="S1008" s="49"/>
      <c r="T1008" s="49"/>
      <c r="U1008" s="49"/>
      <c r="V1008" s="49"/>
      <c r="W1008" s="49"/>
      <c r="X1008" s="49"/>
      <c r="Y1008" s="49"/>
      <c r="Z1008" s="49"/>
    </row>
    <row r="1009" spans="1:26" ht="15.75" customHeight="1" x14ac:dyDescent="0.25">
      <c r="A1009" s="49"/>
      <c r="B1009" s="49"/>
      <c r="C1009" s="49"/>
      <c r="D1009" s="49"/>
      <c r="E1009" s="49"/>
      <c r="F1009" s="49"/>
      <c r="G1009" s="49"/>
      <c r="H1009" s="49"/>
      <c r="I1009" s="49"/>
      <c r="J1009" s="49"/>
      <c r="K1009" s="49"/>
      <c r="L1009" s="49"/>
      <c r="M1009" s="49"/>
      <c r="N1009" s="49"/>
      <c r="O1009" s="49"/>
      <c r="P1009" s="49"/>
      <c r="Q1009" s="49"/>
      <c r="R1009" s="49"/>
      <c r="S1009" s="49"/>
      <c r="T1009" s="49"/>
      <c r="U1009" s="49"/>
      <c r="V1009" s="49"/>
      <c r="W1009" s="49"/>
      <c r="X1009" s="49"/>
      <c r="Y1009" s="49"/>
      <c r="Z1009" s="49"/>
    </row>
    <row r="1010" spans="1:26" ht="15.75" customHeight="1" x14ac:dyDescent="0.25">
      <c r="A1010" s="49"/>
      <c r="B1010" s="49"/>
      <c r="C1010" s="49"/>
      <c r="D1010" s="49"/>
      <c r="E1010" s="49"/>
      <c r="F1010" s="49"/>
      <c r="G1010" s="49"/>
      <c r="H1010" s="49"/>
      <c r="I1010" s="49"/>
      <c r="J1010" s="49"/>
      <c r="K1010" s="49"/>
      <c r="L1010" s="49"/>
      <c r="M1010" s="49"/>
      <c r="N1010" s="49"/>
      <c r="O1010" s="49"/>
      <c r="P1010" s="49"/>
      <c r="Q1010" s="49"/>
      <c r="R1010" s="49"/>
      <c r="S1010" s="49"/>
      <c r="T1010" s="49"/>
      <c r="U1010" s="49"/>
      <c r="V1010" s="49"/>
      <c r="W1010" s="49"/>
      <c r="X1010" s="49"/>
      <c r="Y1010" s="49"/>
      <c r="Z1010" s="49"/>
    </row>
    <row r="1011" spans="1:26" ht="15.75" customHeight="1" x14ac:dyDescent="0.25">
      <c r="A1011" s="49"/>
      <c r="B1011" s="49"/>
      <c r="C1011" s="49"/>
      <c r="D1011" s="49"/>
      <c r="E1011" s="49"/>
      <c r="F1011" s="49"/>
      <c r="G1011" s="49"/>
      <c r="H1011" s="49"/>
      <c r="I1011" s="49"/>
      <c r="J1011" s="49"/>
      <c r="K1011" s="49"/>
      <c r="L1011" s="49"/>
      <c r="M1011" s="49"/>
      <c r="N1011" s="49"/>
      <c r="O1011" s="49"/>
      <c r="P1011" s="49"/>
      <c r="Q1011" s="49"/>
      <c r="R1011" s="49"/>
      <c r="S1011" s="49"/>
      <c r="T1011" s="49"/>
      <c r="U1011" s="49"/>
      <c r="V1011" s="49"/>
      <c r="W1011" s="49"/>
      <c r="X1011" s="49"/>
      <c r="Y1011" s="49"/>
      <c r="Z1011" s="49"/>
    </row>
    <row r="1012" spans="1:26" ht="15.75" customHeight="1" x14ac:dyDescent="0.25">
      <c r="A1012" s="49"/>
      <c r="B1012" s="49"/>
      <c r="C1012" s="49"/>
      <c r="D1012" s="49"/>
      <c r="E1012" s="49"/>
      <c r="F1012" s="49"/>
      <c r="G1012" s="49"/>
      <c r="H1012" s="49"/>
      <c r="I1012" s="49"/>
      <c r="J1012" s="49"/>
      <c r="K1012" s="49"/>
      <c r="L1012" s="49"/>
      <c r="M1012" s="49"/>
      <c r="N1012" s="49"/>
      <c r="O1012" s="49"/>
      <c r="P1012" s="49"/>
      <c r="Q1012" s="49"/>
      <c r="R1012" s="49"/>
      <c r="S1012" s="49"/>
      <c r="T1012" s="49"/>
      <c r="U1012" s="49"/>
      <c r="V1012" s="49"/>
      <c r="W1012" s="49"/>
      <c r="X1012" s="49"/>
      <c r="Y1012" s="49"/>
      <c r="Z1012" s="49"/>
    </row>
    <row r="1013" spans="1:26" ht="15.75" customHeight="1" x14ac:dyDescent="0.25">
      <c r="A1013" s="49"/>
      <c r="B1013" s="49"/>
      <c r="C1013" s="49"/>
      <c r="D1013" s="49"/>
      <c r="E1013" s="49"/>
      <c r="F1013" s="49"/>
      <c r="G1013" s="49"/>
      <c r="H1013" s="49"/>
      <c r="I1013" s="49"/>
      <c r="J1013" s="49"/>
      <c r="K1013" s="49"/>
      <c r="L1013" s="49"/>
      <c r="M1013" s="49"/>
      <c r="N1013" s="49"/>
      <c r="O1013" s="49"/>
      <c r="P1013" s="49"/>
      <c r="Q1013" s="49"/>
      <c r="R1013" s="49"/>
      <c r="S1013" s="49"/>
      <c r="T1013" s="49"/>
      <c r="U1013" s="49"/>
      <c r="V1013" s="49"/>
      <c r="W1013" s="49"/>
      <c r="X1013" s="49"/>
      <c r="Y1013" s="49"/>
      <c r="Z1013" s="49"/>
    </row>
    <row r="1014" spans="1:26" ht="15.75" customHeight="1" x14ac:dyDescent="0.25">
      <c r="A1014" s="49"/>
      <c r="B1014" s="49"/>
      <c r="C1014" s="49"/>
      <c r="D1014" s="49"/>
      <c r="E1014" s="49"/>
      <c r="F1014" s="49"/>
      <c r="G1014" s="49"/>
      <c r="H1014" s="49"/>
      <c r="I1014" s="49"/>
      <c r="J1014" s="49"/>
      <c r="K1014" s="49"/>
      <c r="L1014" s="49"/>
      <c r="M1014" s="49"/>
      <c r="N1014" s="49"/>
      <c r="O1014" s="49"/>
      <c r="P1014" s="49"/>
      <c r="Q1014" s="49"/>
      <c r="R1014" s="49"/>
      <c r="S1014" s="49"/>
      <c r="T1014" s="49"/>
      <c r="U1014" s="49"/>
      <c r="V1014" s="49"/>
      <c r="W1014" s="49"/>
      <c r="X1014" s="49"/>
      <c r="Y1014" s="49"/>
      <c r="Z1014" s="49"/>
    </row>
  </sheetData>
  <mergeCells count="11">
    <mergeCell ref="A50:C50"/>
    <mergeCell ref="A3:L3"/>
    <mergeCell ref="A4:L4"/>
    <mergeCell ref="A5:L5"/>
    <mergeCell ref="A7:A9"/>
    <mergeCell ref="B7:B9"/>
    <mergeCell ref="C7:C9"/>
    <mergeCell ref="D7:L7"/>
    <mergeCell ref="D8:F8"/>
    <mergeCell ref="G8:I8"/>
    <mergeCell ref="J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2026-07-29T08:55:08Z</dcterms:created>
  <dcterms:modified xsi:type="dcterms:W3CDTF">2026-07-29T08:56:06Z</dcterms:modified>
</cp:coreProperties>
</file>