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My Drive\2026\Pengumpulan Data\DDA 2026\OPD\DKPP\"/>
    </mc:Choice>
  </mc:AlternateContent>
  <xr:revisionPtr revIDLastSave="0" documentId="13_ncr:1_{0F192503-438E-408C-853E-F3EEAFC8E0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C31" i="1"/>
  <c r="E31" i="1" s="1"/>
  <c r="B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<sst xmlns="http://schemas.openxmlformats.org/spreadsheetml/2006/main" count="51" uniqueCount="51">
  <si>
    <t>Kecamatan</t>
  </si>
  <si>
    <t>Luas Areal (Ha)</t>
  </si>
  <si>
    <t>Produksi tebu (kuintal)</t>
  </si>
  <si>
    <t>Produktivitas ku/Ha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</si>
  <si>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</si>
  <si>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</si>
  <si>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</si>
  <si>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</si>
  <si>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</si>
  <si>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</si>
  <si>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</si>
  <si>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</si>
  <si>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</si>
  <si>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</si>
  <si>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</si>
  <si>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</si>
  <si>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</si>
  <si>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</si>
  <si>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</si>
  <si>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</si>
  <si>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</si>
  <si>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</si>
  <si>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</si>
  <si>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</si>
  <si>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</si>
  <si>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</si>
  <si>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</si>
  <si>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</si>
  <si>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</si>
  <si>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</si>
  <si>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</si>
  <si>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</si>
  <si>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</si>
  <si>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</si>
  <si>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</si>
  <si>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</si>
  <si>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</si>
  <si>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</si>
  <si>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</si>
  <si>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</si>
  <si>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</si>
  <si>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</si>
  <si>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</si>
  <si>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2025</t>
  </si>
  <si>
    <r>
      <t xml:space="preserve">Catatan / </t>
    </r>
    <r>
      <rPr>
        <i/>
        <sz val="11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</si>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</sst>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-* #,##0.000_-;\-* #,##0.00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165" fontId="6" fillId="4" borderId="11" xfId="2" applyNumberFormat="1" applyFont="1" applyFill="1" applyBorder="1" applyAlignment="1">
      <alignment horizontal="right"/>
    </xf>
    <xf numFmtId="165" fontId="6" fillId="4" borderId="11" xfId="1" applyNumberFormat="1" applyFont="1" applyFill="1" applyBorder="1" applyAlignment="1">
      <alignment horizontal="right"/>
    </xf>
    <xf numFmtId="166" fontId="6" fillId="4" borderId="11" xfId="2" applyNumberFormat="1" applyFont="1" applyFill="1" applyBorder="1" applyAlignment="1">
      <alignment horizontal="right"/>
    </xf>
    <xf numFmtId="166" fontId="6" fillId="4" borderId="12" xfId="2" applyNumberFormat="1" applyFont="1" applyFill="1" applyBorder="1" applyAlignment="1">
      <alignment horizontal="right"/>
    </xf>
    <xf numFmtId="41" fontId="6" fillId="4" borderId="13" xfId="2" applyNumberFormat="1" applyFont="1" applyFill="1" applyBorder="1" applyAlignment="1">
      <alignment horizontal="center"/>
    </xf>
    <xf numFmtId="0" fontId="4" fillId="0" borderId="14" xfId="0" applyFont="1" applyBorder="1" applyAlignment="1">
      <alignment vertical="top" wrapText="1"/>
    </xf>
    <xf numFmtId="165" fontId="6" fillId="4" borderId="15" xfId="2" applyNumberFormat="1" applyFont="1" applyFill="1" applyBorder="1" applyAlignment="1">
      <alignment horizontal="right"/>
    </xf>
    <xf numFmtId="165" fontId="6" fillId="4" borderId="15" xfId="1" applyNumberFormat="1" applyFont="1" applyFill="1" applyBorder="1" applyAlignment="1">
      <alignment horizontal="right"/>
    </xf>
    <xf numFmtId="166" fontId="6" fillId="4" borderId="15" xfId="2" applyNumberFormat="1" applyFont="1" applyFill="1" applyBorder="1" applyAlignment="1">
      <alignment horizontal="right"/>
    </xf>
    <xf numFmtId="41" fontId="6" fillId="4" borderId="16" xfId="2" applyNumberFormat="1" applyFont="1" applyFill="1" applyBorder="1" applyAlignment="1">
      <alignment horizontal="center"/>
    </xf>
    <xf numFmtId="167" fontId="6" fillId="4" borderId="15" xfId="2" applyNumberFormat="1" applyFont="1" applyFill="1" applyBorder="1" applyAlignment="1">
      <alignment horizontal="right"/>
    </xf>
    <xf numFmtId="0" fontId="4" fillId="0" borderId="14" xfId="0" applyFont="1" applyBorder="1" applyAlignment="1">
      <alignment vertical="top"/>
    </xf>
    <xf numFmtId="166" fontId="6" fillId="4" borderId="15" xfId="1" applyNumberFormat="1" applyFont="1" applyFill="1" applyBorder="1" applyAlignment="1">
      <alignment horizontal="right"/>
    </xf>
    <xf numFmtId="166" fontId="6" fillId="4" borderId="17" xfId="2" applyNumberFormat="1" applyFont="1" applyFill="1" applyBorder="1" applyAlignment="1">
      <alignment horizontal="right"/>
    </xf>
    <xf numFmtId="0" fontId="4" fillId="0" borderId="18" xfId="0" applyFont="1" applyBorder="1" applyAlignment="1">
      <alignment vertical="top" wrapText="1"/>
    </xf>
    <xf numFmtId="165" fontId="6" fillId="4" borderId="19" xfId="2" applyNumberFormat="1" applyFont="1" applyFill="1" applyBorder="1" applyAlignment="1">
      <alignment horizontal="right"/>
    </xf>
    <xf numFmtId="165" fontId="6" fillId="4" borderId="20" xfId="1" applyNumberFormat="1" applyFont="1" applyFill="1" applyBorder="1" applyAlignment="1">
      <alignment horizontal="right"/>
    </xf>
    <xf numFmtId="166" fontId="6" fillId="4" borderId="20" xfId="2" applyNumberFormat="1" applyFont="1" applyFill="1" applyBorder="1" applyAlignment="1">
      <alignment horizontal="right"/>
    </xf>
    <xf numFmtId="166" fontId="6" fillId="4" borderId="21" xfId="2" applyNumberFormat="1" applyFont="1" applyFill="1" applyBorder="1" applyAlignment="1">
      <alignment horizontal="right"/>
    </xf>
    <xf numFmtId="41" fontId="6" fillId="4" borderId="22" xfId="2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right" vertical="top" wrapText="1"/>
    </xf>
    <xf numFmtId="165" fontId="7" fillId="0" borderId="24" xfId="0" applyNumberFormat="1" applyFont="1" applyBorder="1" applyAlignment="1">
      <alignment horizontal="right"/>
    </xf>
    <xf numFmtId="166" fontId="7" fillId="0" borderId="24" xfId="0" applyNumberFormat="1" applyFon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41" fontId="7" fillId="0" borderId="26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I10" sqref="I10"/>
    </sheetView>
  </sheetViews>
  <sheetFormatPr defaultRowHeight="14.4" x14ac:dyDescent="0.3"/>
  <cols>
    <col min="1" max="1" width="19.5546875" customWidth="1"/>
    <col min="2" max="2" width="7.88671875" customWidth="1"/>
    <col min="3" max="3" width="9.5546875" bestFit="1" customWidth="1"/>
    <col min="4" max="4" width="7.88671875" customWidth="1"/>
    <col min="5" max="5" width="8.6640625"/>
    <col min="6" max="6" width="11.109375" customWidth="1"/>
    <col min="7" max="7" width="14.33203125" customWidth="1"/>
    <col min="8" max="8" width="10.6640625" customWidth="1"/>
  </cols>
  <sheetData>
    <row r="1" spans="1:8" ht="15" thickTop="1" x14ac:dyDescent="0.3">
      <c r="A1" s="34" t="s">
        <v>0</v>
      </c>
      <c r="B1" s="36" t="s">
        <v>1</v>
      </c>
      <c r="C1" s="36"/>
      <c r="D1" s="36"/>
      <c r="E1" s="36"/>
      <c r="F1" s="36" t="s">
        <v>2</v>
      </c>
      <c r="G1" s="36" t="s">
        <v>3</v>
      </c>
      <c r="H1" s="38" t="s">
        <v>4</v>
      </c>
    </row>
    <row r="2" spans="1:8" x14ac:dyDescent="0.3">
      <c r="A2" s="35"/>
      <c r="B2" s="37"/>
      <c r="C2" s="37"/>
      <c r="D2" s="37"/>
      <c r="E2" s="37"/>
      <c r="F2" s="37"/>
      <c r="G2" s="37"/>
      <c r="H2" s="39"/>
    </row>
    <row r="3" spans="1:8" x14ac:dyDescent="0.3">
      <c r="A3" s="35"/>
      <c r="B3" s="1" t="s">
        <v>5</v>
      </c>
      <c r="C3" s="1" t="s">
        <v>6</v>
      </c>
      <c r="D3" s="1" t="s">
        <v>7</v>
      </c>
      <c r="E3" s="1" t="s">
        <v>8</v>
      </c>
      <c r="F3" s="37"/>
      <c r="G3" s="37"/>
      <c r="H3" s="39"/>
    </row>
    <row r="4" spans="1:8" ht="15" thickBot="1" x14ac:dyDescent="0.35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4" t="s">
        <v>15</v>
      </c>
      <c r="H4" s="5" t="s">
        <v>16</v>
      </c>
    </row>
    <row r="5" spans="1:8" x14ac:dyDescent="0.3">
      <c r="A5" s="6" t="s">
        <v>17</v>
      </c>
      <c r="B5" s="7">
        <v>0</v>
      </c>
      <c r="C5" s="8">
        <v>5.23</v>
      </c>
      <c r="D5" s="7">
        <v>0</v>
      </c>
      <c r="E5" s="8">
        <f>SUM(B5:D5)</f>
        <v>5.23</v>
      </c>
      <c r="F5" s="9">
        <v>4605</v>
      </c>
      <c r="G5" s="10">
        <v>898</v>
      </c>
      <c r="H5" s="11">
        <v>14</v>
      </c>
    </row>
    <row r="6" spans="1:8" x14ac:dyDescent="0.3">
      <c r="A6" s="12" t="s">
        <v>18</v>
      </c>
      <c r="B6" s="13">
        <v>0</v>
      </c>
      <c r="C6" s="14">
        <v>192.94</v>
      </c>
      <c r="D6" s="13">
        <v>0</v>
      </c>
      <c r="E6" s="14">
        <f t="shared" ref="E6:E30" si="0">SUM(B6:D6)</f>
        <v>192.94</v>
      </c>
      <c r="F6" s="15">
        <v>155572</v>
      </c>
      <c r="G6" s="15">
        <v>806</v>
      </c>
      <c r="H6" s="16">
        <v>282</v>
      </c>
    </row>
    <row r="7" spans="1:8" x14ac:dyDescent="0.3">
      <c r="A7" s="12" t="s">
        <v>19</v>
      </c>
      <c r="B7" s="13">
        <v>0</v>
      </c>
      <c r="C7" s="14">
        <v>48.7</v>
      </c>
      <c r="D7" s="13">
        <v>0</v>
      </c>
      <c r="E7" s="14">
        <f t="shared" si="0"/>
        <v>48.7</v>
      </c>
      <c r="F7" s="15">
        <v>43714</v>
      </c>
      <c r="G7" s="15">
        <v>898</v>
      </c>
      <c r="H7" s="16">
        <v>130</v>
      </c>
    </row>
    <row r="8" spans="1:8" x14ac:dyDescent="0.3">
      <c r="A8" s="12" t="s">
        <v>20</v>
      </c>
      <c r="B8" s="13">
        <v>0</v>
      </c>
      <c r="C8" s="14">
        <v>42.8</v>
      </c>
      <c r="D8" s="13">
        <v>0</v>
      </c>
      <c r="E8" s="14">
        <f t="shared" si="0"/>
        <v>42.8</v>
      </c>
      <c r="F8" s="15">
        <v>35800</v>
      </c>
      <c r="G8" s="15">
        <v>837</v>
      </c>
      <c r="H8" s="16">
        <v>31</v>
      </c>
    </row>
    <row r="9" spans="1:8" x14ac:dyDescent="0.3">
      <c r="A9" s="12" t="s">
        <v>21</v>
      </c>
      <c r="B9" s="13">
        <v>0</v>
      </c>
      <c r="C9" s="14">
        <v>0</v>
      </c>
      <c r="D9" s="13">
        <v>0</v>
      </c>
      <c r="E9" s="14">
        <f t="shared" si="0"/>
        <v>0</v>
      </c>
      <c r="F9" s="13">
        <v>0</v>
      </c>
      <c r="G9" s="17">
        <v>0</v>
      </c>
      <c r="H9" s="16">
        <v>0</v>
      </c>
    </row>
    <row r="10" spans="1:8" x14ac:dyDescent="0.3">
      <c r="A10" s="12" t="s">
        <v>22</v>
      </c>
      <c r="B10" s="13">
        <v>0</v>
      </c>
      <c r="C10" s="14">
        <v>1.08</v>
      </c>
      <c r="D10" s="13">
        <v>0</v>
      </c>
      <c r="E10" s="14">
        <f t="shared" si="0"/>
        <v>1.08</v>
      </c>
      <c r="F10" s="15">
        <v>1391</v>
      </c>
      <c r="G10" s="15">
        <v>1288</v>
      </c>
      <c r="H10" s="16">
        <v>14</v>
      </c>
    </row>
    <row r="11" spans="1:8" x14ac:dyDescent="0.3">
      <c r="A11" s="12" t="s">
        <v>23</v>
      </c>
      <c r="B11" s="13">
        <v>0</v>
      </c>
      <c r="C11" s="14">
        <v>12.12</v>
      </c>
      <c r="D11" s="13">
        <v>0</v>
      </c>
      <c r="E11" s="14">
        <f t="shared" si="0"/>
        <v>12.12</v>
      </c>
      <c r="F11" s="15">
        <v>9067</v>
      </c>
      <c r="G11" s="15">
        <v>748</v>
      </c>
      <c r="H11" s="16">
        <v>12</v>
      </c>
    </row>
    <row r="12" spans="1:8" x14ac:dyDescent="0.3">
      <c r="A12" s="12" t="s">
        <v>24</v>
      </c>
      <c r="B12" s="13">
        <v>0</v>
      </c>
      <c r="C12" s="13">
        <v>0</v>
      </c>
      <c r="D12" s="13">
        <v>0</v>
      </c>
      <c r="E12" s="14">
        <f t="shared" si="0"/>
        <v>0</v>
      </c>
      <c r="F12" s="15">
        <v>0</v>
      </c>
      <c r="G12" s="15">
        <v>0</v>
      </c>
      <c r="H12" s="16">
        <v>0</v>
      </c>
    </row>
    <row r="13" spans="1:8" x14ac:dyDescent="0.3">
      <c r="A13" s="12" t="s">
        <v>25</v>
      </c>
      <c r="B13" s="13">
        <v>0</v>
      </c>
      <c r="C13" s="14">
        <v>70.5</v>
      </c>
      <c r="D13" s="13">
        <v>0</v>
      </c>
      <c r="E13" s="14">
        <f t="shared" si="0"/>
        <v>70.5</v>
      </c>
      <c r="F13" s="15">
        <v>56724</v>
      </c>
      <c r="G13" s="15">
        <v>805</v>
      </c>
      <c r="H13" s="16">
        <v>26</v>
      </c>
    </row>
    <row r="14" spans="1:8" x14ac:dyDescent="0.3">
      <c r="A14" s="12" t="s">
        <v>26</v>
      </c>
      <c r="B14" s="13">
        <v>0</v>
      </c>
      <c r="C14" s="14">
        <v>1.49</v>
      </c>
      <c r="D14" s="13">
        <v>0</v>
      </c>
      <c r="E14" s="14">
        <f t="shared" si="0"/>
        <v>1.49</v>
      </c>
      <c r="F14" s="15">
        <v>1015</v>
      </c>
      <c r="G14" s="15">
        <v>682</v>
      </c>
      <c r="H14" s="16">
        <v>5</v>
      </c>
    </row>
    <row r="15" spans="1:8" x14ac:dyDescent="0.3">
      <c r="A15" s="12" t="s">
        <v>27</v>
      </c>
      <c r="B15" s="13">
        <v>0</v>
      </c>
      <c r="C15" s="14">
        <v>3</v>
      </c>
      <c r="D15" s="13">
        <v>0</v>
      </c>
      <c r="E15" s="14">
        <f t="shared" si="0"/>
        <v>3</v>
      </c>
      <c r="F15" s="15">
        <v>2360</v>
      </c>
      <c r="G15" s="15">
        <v>787</v>
      </c>
      <c r="H15" s="16">
        <v>47</v>
      </c>
    </row>
    <row r="16" spans="1:8" x14ac:dyDescent="0.3">
      <c r="A16" s="12" t="s">
        <v>28</v>
      </c>
      <c r="B16" s="13">
        <v>0</v>
      </c>
      <c r="C16" s="14">
        <v>22.04</v>
      </c>
      <c r="D16" s="13">
        <v>0</v>
      </c>
      <c r="E16" s="14">
        <f t="shared" si="0"/>
        <v>22.04</v>
      </c>
      <c r="F16" s="15">
        <v>18483</v>
      </c>
      <c r="G16" s="15">
        <v>839</v>
      </c>
      <c r="H16" s="16">
        <v>22</v>
      </c>
    </row>
    <row r="17" spans="1:8" x14ac:dyDescent="0.3">
      <c r="A17" s="12" t="s">
        <v>29</v>
      </c>
      <c r="B17" s="13">
        <v>0</v>
      </c>
      <c r="C17" s="14">
        <v>35.15</v>
      </c>
      <c r="D17" s="13">
        <v>0</v>
      </c>
      <c r="E17" s="14">
        <f t="shared" si="0"/>
        <v>35.15</v>
      </c>
      <c r="F17" s="15">
        <v>29238</v>
      </c>
      <c r="G17" s="15">
        <v>832</v>
      </c>
      <c r="H17" s="16">
        <v>68</v>
      </c>
    </row>
    <row r="18" spans="1:8" x14ac:dyDescent="0.3">
      <c r="A18" s="12" t="s">
        <v>30</v>
      </c>
      <c r="B18" s="13">
        <v>0</v>
      </c>
      <c r="C18" s="14">
        <v>1.34</v>
      </c>
      <c r="D18" s="13">
        <v>0</v>
      </c>
      <c r="E18" s="14">
        <f t="shared" si="0"/>
        <v>1.34</v>
      </c>
      <c r="F18" s="15">
        <v>1573</v>
      </c>
      <c r="G18" s="15">
        <v>1176</v>
      </c>
      <c r="H18" s="16">
        <v>46</v>
      </c>
    </row>
    <row r="19" spans="1:8" x14ac:dyDescent="0.3">
      <c r="A19" s="12" t="s">
        <v>31</v>
      </c>
      <c r="B19" s="13">
        <v>0</v>
      </c>
      <c r="C19" s="14">
        <v>0</v>
      </c>
      <c r="D19" s="13">
        <v>0</v>
      </c>
      <c r="E19" s="14">
        <f t="shared" si="0"/>
        <v>0</v>
      </c>
      <c r="F19" s="15"/>
      <c r="G19" s="15">
        <v>0</v>
      </c>
      <c r="H19" s="16">
        <v>0</v>
      </c>
    </row>
    <row r="20" spans="1:8" x14ac:dyDescent="0.3">
      <c r="A20" s="18" t="s">
        <v>32</v>
      </c>
      <c r="B20" s="13">
        <v>0</v>
      </c>
      <c r="C20" s="14">
        <v>1</v>
      </c>
      <c r="D20" s="13">
        <v>0</v>
      </c>
      <c r="E20" s="14">
        <f t="shared" si="0"/>
        <v>1</v>
      </c>
      <c r="F20" s="15">
        <v>725</v>
      </c>
      <c r="G20" s="15">
        <v>725</v>
      </c>
      <c r="H20" s="16">
        <v>142</v>
      </c>
    </row>
    <row r="21" spans="1:8" x14ac:dyDescent="0.3">
      <c r="A21" s="12" t="s">
        <v>33</v>
      </c>
      <c r="B21" s="13">
        <v>0</v>
      </c>
      <c r="C21" s="14">
        <v>0</v>
      </c>
      <c r="D21" s="13">
        <v>0</v>
      </c>
      <c r="E21" s="14">
        <f t="shared" si="0"/>
        <v>0</v>
      </c>
      <c r="F21" s="15">
        <v>0</v>
      </c>
      <c r="G21" s="15">
        <v>0</v>
      </c>
      <c r="H21" s="16">
        <v>118</v>
      </c>
    </row>
    <row r="22" spans="1:8" x14ac:dyDescent="0.3">
      <c r="A22" s="12" t="s">
        <v>34</v>
      </c>
      <c r="B22" s="13">
        <v>0</v>
      </c>
      <c r="C22" s="14">
        <v>6.78</v>
      </c>
      <c r="D22" s="13">
        <v>0</v>
      </c>
      <c r="E22" s="14">
        <f t="shared" si="0"/>
        <v>6.78</v>
      </c>
      <c r="F22" s="15">
        <v>5547</v>
      </c>
      <c r="G22" s="15">
        <v>818</v>
      </c>
      <c r="H22" s="16">
        <v>15</v>
      </c>
    </row>
    <row r="23" spans="1:8" x14ac:dyDescent="0.3">
      <c r="A23" s="12" t="s">
        <v>35</v>
      </c>
      <c r="B23" s="13">
        <v>0</v>
      </c>
      <c r="C23" s="14">
        <v>0</v>
      </c>
      <c r="D23" s="13">
        <v>0</v>
      </c>
      <c r="E23" s="14">
        <f t="shared" si="0"/>
        <v>0</v>
      </c>
      <c r="F23" s="15">
        <v>0</v>
      </c>
      <c r="G23" s="15">
        <v>0</v>
      </c>
      <c r="H23" s="16">
        <v>0</v>
      </c>
    </row>
    <row r="24" spans="1:8" x14ac:dyDescent="0.3">
      <c r="A24" s="12" t="s">
        <v>36</v>
      </c>
      <c r="B24" s="13">
        <v>0</v>
      </c>
      <c r="C24" s="14">
        <v>54.03</v>
      </c>
      <c r="D24" s="13">
        <v>0</v>
      </c>
      <c r="E24" s="14">
        <f t="shared" si="0"/>
        <v>54.03</v>
      </c>
      <c r="F24" s="15">
        <v>43071</v>
      </c>
      <c r="G24" s="15">
        <v>797</v>
      </c>
      <c r="H24" s="16">
        <v>25</v>
      </c>
    </row>
    <row r="25" spans="1:8" x14ac:dyDescent="0.3">
      <c r="A25" s="12" t="s">
        <v>37</v>
      </c>
      <c r="B25" s="13">
        <v>0</v>
      </c>
      <c r="C25" s="14">
        <v>7.03</v>
      </c>
      <c r="D25" s="13">
        <v>0</v>
      </c>
      <c r="E25" s="14">
        <f t="shared" si="0"/>
        <v>7.03</v>
      </c>
      <c r="F25" s="15">
        <v>6035</v>
      </c>
      <c r="G25" s="15">
        <v>858</v>
      </c>
      <c r="H25" s="16">
        <v>11</v>
      </c>
    </row>
    <row r="26" spans="1:8" x14ac:dyDescent="0.3">
      <c r="A26" s="12" t="s">
        <v>38</v>
      </c>
      <c r="B26" s="13">
        <v>0</v>
      </c>
      <c r="C26" s="14">
        <v>0</v>
      </c>
      <c r="D26" s="13">
        <v>0</v>
      </c>
      <c r="E26" s="14">
        <f t="shared" si="0"/>
        <v>0</v>
      </c>
      <c r="F26" s="15"/>
      <c r="G26" s="15">
        <v>0</v>
      </c>
      <c r="H26" s="16">
        <v>0</v>
      </c>
    </row>
    <row r="27" spans="1:8" x14ac:dyDescent="0.3">
      <c r="A27" s="12" t="s">
        <v>39</v>
      </c>
      <c r="B27" s="13">
        <v>0</v>
      </c>
      <c r="C27" s="14">
        <v>0</v>
      </c>
      <c r="D27" s="13">
        <v>0</v>
      </c>
      <c r="E27" s="14">
        <f t="shared" si="0"/>
        <v>0</v>
      </c>
      <c r="F27" s="19"/>
      <c r="G27" s="15">
        <v>0</v>
      </c>
      <c r="H27" s="16">
        <v>0</v>
      </c>
    </row>
    <row r="28" spans="1:8" x14ac:dyDescent="0.3">
      <c r="A28" s="12" t="s">
        <v>40</v>
      </c>
      <c r="B28" s="13">
        <v>0</v>
      </c>
      <c r="C28" s="14">
        <v>0</v>
      </c>
      <c r="D28" s="13">
        <v>0</v>
      </c>
      <c r="E28" s="14">
        <f t="shared" si="0"/>
        <v>0</v>
      </c>
      <c r="F28" s="19">
        <v>0</v>
      </c>
      <c r="G28" s="20">
        <v>0</v>
      </c>
      <c r="H28" s="16">
        <v>0</v>
      </c>
    </row>
    <row r="29" spans="1:8" x14ac:dyDescent="0.3">
      <c r="A29" s="12" t="s">
        <v>41</v>
      </c>
      <c r="B29" s="13">
        <v>0</v>
      </c>
      <c r="C29" s="14">
        <v>6.07</v>
      </c>
      <c r="D29" s="13">
        <v>0</v>
      </c>
      <c r="E29" s="14">
        <f t="shared" si="0"/>
        <v>6.07</v>
      </c>
      <c r="F29" s="15">
        <v>4294</v>
      </c>
      <c r="G29" s="15">
        <v>707</v>
      </c>
      <c r="H29" s="16">
        <v>25</v>
      </c>
    </row>
    <row r="30" spans="1:8" ht="15" thickBot="1" x14ac:dyDescent="0.35">
      <c r="A30" s="21" t="s">
        <v>42</v>
      </c>
      <c r="B30" s="22">
        <v>0</v>
      </c>
      <c r="C30" s="23">
        <v>12.25</v>
      </c>
      <c r="D30" s="22">
        <v>0</v>
      </c>
      <c r="E30" s="23">
        <f t="shared" si="0"/>
        <v>12.25</v>
      </c>
      <c r="F30" s="24">
        <v>9040</v>
      </c>
      <c r="G30" s="25">
        <v>738</v>
      </c>
      <c r="H30" s="26">
        <v>116</v>
      </c>
    </row>
    <row r="31" spans="1:8" ht="15" thickBot="1" x14ac:dyDescent="0.35">
      <c r="A31" s="27" t="s">
        <v>43</v>
      </c>
      <c r="B31" s="28">
        <f>SUM(B5:B30)</f>
        <v>0</v>
      </c>
      <c r="C31" s="28">
        <f>SUM(C5:C30)</f>
        <v>523.54999999999995</v>
      </c>
      <c r="D31" s="28">
        <f>SUM(D5:D30)</f>
        <v>0</v>
      </c>
      <c r="E31" s="28">
        <f>C31</f>
        <v>523.54999999999995</v>
      </c>
      <c r="F31" s="29">
        <f>SUM(F5:F30)</f>
        <v>428254</v>
      </c>
      <c r="G31" s="30">
        <v>660</v>
      </c>
      <c r="H31" s="31">
        <f>SUM(H5:H30)</f>
        <v>1149</v>
      </c>
    </row>
    <row r="32" spans="1:8" ht="15" thickTop="1" x14ac:dyDescent="0.3">
      <c r="A32" s="32" t="s">
        <v>44</v>
      </c>
      <c r="B32" s="32" t="s">
        <v>45</v>
      </c>
      <c r="C32" s="32" t="s">
        <v>46</v>
      </c>
      <c r="D32" s="32"/>
      <c r="E32" s="32"/>
      <c r="F32" s="32"/>
      <c r="G32" s="32"/>
      <c r="H32" s="33"/>
    </row>
    <row r="33" spans="1:8" x14ac:dyDescent="0.3">
      <c r="A33" s="32"/>
      <c r="B33" s="32" t="s">
        <v>47</v>
      </c>
      <c r="C33" s="32" t="s">
        <v>48</v>
      </c>
      <c r="D33" s="32"/>
      <c r="E33" s="32"/>
      <c r="F33" s="32"/>
      <c r="G33" s="32"/>
      <c r="H33" s="33"/>
    </row>
    <row r="34" spans="1:8" x14ac:dyDescent="0.3">
      <c r="A34" s="32"/>
      <c r="B34" s="32" t="s">
        <v>49</v>
      </c>
      <c r="C34" s="32" t="s">
        <v>50</v>
      </c>
      <c r="D34" s="32"/>
      <c r="E34" s="32"/>
      <c r="F34" s="32"/>
      <c r="G34" s="32"/>
      <c r="H34" s="33"/>
    </row>
  </sheetData>
  <mergeCells count="5">
    <mergeCell ref="A1:A3"/>
    <mergeCell ref="B1:E2"/>
    <mergeCell ref="F1:F3"/>
    <mergeCell ref="G1:G3"/>
    <mergeCell ref="H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stokyk320</cp:lastModifiedBy>
  <dcterms:created xsi:type="dcterms:W3CDTF">2026-04-30T06:52:28Z</dcterms:created>
  <dcterms:modified xsi:type="dcterms:W3CDTF">2026-05-05T00:43:07Z</dcterms:modified>
</cp:coreProperties>
</file>