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y Drive\2026\Pengumpulan Data\DDA 2026\OPD\DKPP\"/>
    </mc:Choice>
  </mc:AlternateContent>
  <xr:revisionPtr revIDLastSave="0" documentId="8_{3FA27F4E-9ACB-4DDB-B57E-92605BA50043}" xr6:coauthVersionLast="47" xr6:coauthVersionMax="47" xr10:uidLastSave="{00000000-0000-0000-0000-000000000000}"/>
  <bookViews>
    <workbookView xWindow="-108" yWindow="-108" windowWidth="23256" windowHeight="12456" xr2:uid="{ACAEE575-AD08-4294-A728-2D428A35B4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31" i="1" l="1"/>
  <c r="G31" i="1"/>
  <c r="H31" i="1" s="1"/>
  <c r="E31" i="1"/>
  <c r="D31" i="1"/>
  <c r="C31" i="1"/>
  <c r="H30" i="1"/>
  <c r="F30" i="1"/>
  <c r="F29" i="1"/>
  <c r="F28" i="1"/>
  <c r="H27" i="1"/>
  <c r="F27" i="1"/>
  <c r="H26" i="1"/>
  <c r="F26" i="1"/>
  <c r="H25" i="1"/>
  <c r="F25" i="1"/>
  <c r="H24" i="1"/>
  <c r="F24" i="1"/>
  <c r="F23" i="1"/>
  <c r="F22" i="1"/>
  <c r="F20" i="1"/>
  <c r="F19" i="1"/>
  <c r="F18" i="1"/>
  <c r="F17" i="1"/>
  <c r="H16" i="1"/>
  <c r="F16" i="1"/>
  <c r="F15" i="1"/>
  <c r="H14" i="1"/>
  <c r="F14" i="1"/>
  <c r="F13" i="1"/>
  <c r="F12" i="1"/>
  <c r="F11" i="1"/>
  <c r="H10" i="1"/>
  <c r="F10" i="1"/>
  <c r="F9" i="1"/>
  <c r="F8" i="1"/>
  <c r="F7" i="1"/>
  <c r="F6" i="1"/>
  <c r="F31" i="1" s="1"/>
  <c r="H5" i="1"/>
  <c r="F5" i="1"/>
</calcChain>
</file>

<file path=xl/sharedStrings.xml><?xml version="1.0" encoding="utf-8"?>
<sst xmlns="http://schemas.openxmlformats.org/spreadsheetml/2006/main" count="87" uniqueCount="87">
  <si>
    <t xml:space="preserve">Kecamatan </t>
  </si>
  <si>
    <t>Luas Areal / Harvested Area</t>
  </si>
  <si>
    <t>Produksi</t>
  </si>
  <si>
    <t>Produktivitas</t>
  </si>
  <si>
    <t xml:space="preserve">Jumlah </t>
  </si>
  <si>
    <t>Sub District</t>
  </si>
  <si>
    <t>TBM</t>
  </si>
  <si>
    <t>TM</t>
  </si>
  <si>
    <t>TT / TR</t>
  </si>
  <si>
    <t>Jumlah</t>
  </si>
  <si>
    <t>Production</t>
  </si>
  <si>
    <t>Productivity</t>
  </si>
  <si>
    <t>Petani</t>
  </si>
  <si>
    <t>Total</t>
  </si>
  <si>
    <t>(ton)</t>
  </si>
  <si>
    <t>(ton / Ha)</t>
  </si>
  <si>
    <t>(Farmer)</t>
  </si>
  <si>
    <t>(1)</t>
  </si>
  <si>
    <t>(2)</t>
  </si>
  <si>
    <t>(3)</t>
  </si>
  <si>
    <t>(4)</t>
  </si>
  <si>
    <t>(5)</t>
  </si>
  <si>
    <t>(6)</t>
  </si>
  <si>
    <t>(7)</t>
  </si>
  <si>
    <t>(8)</t>
  </si>
  <si>
    <t>01</t>
  </si>
  <si>
    <t>Prambanan</t>
  </si>
  <si>
    <t>02</t>
  </si>
  <si>
    <t>Gantiwarno</t>
  </si>
  <si>
    <t>03</t>
  </si>
  <si>
    <t>Wedi</t>
  </si>
  <si>
    <t>04</t>
  </si>
  <si>
    <t>Bayat</t>
  </si>
  <si>
    <t>05</t>
  </si>
  <si>
    <t>Cawas</t>
  </si>
  <si>
    <t>06</t>
  </si>
  <si>
    <t>Trucuk</t>
  </si>
  <si>
    <t>07</t>
  </si>
  <si>
    <t>Kalikotes</t>
  </si>
  <si>
    <t>h</t>
  </si>
  <si>
    <t>Kebonarum</t>
  </si>
  <si>
    <t>09</t>
  </si>
  <si>
    <t>Jogonalan</t>
  </si>
  <si>
    <t>10</t>
  </si>
  <si>
    <t>Manisrenggo</t>
  </si>
  <si>
    <t>11</t>
  </si>
  <si>
    <t>Karangnongko</t>
  </si>
  <si>
    <t>12</t>
  </si>
  <si>
    <t>Ngawen</t>
  </si>
  <si>
    <t>13</t>
  </si>
  <si>
    <t>Ceper</t>
  </si>
  <si>
    <t>14</t>
  </si>
  <si>
    <t>Pedan</t>
  </si>
  <si>
    <t>15</t>
  </si>
  <si>
    <t>Karangdowo</t>
  </si>
  <si>
    <t>16</t>
  </si>
  <si>
    <t>Juwiring</t>
  </si>
  <si>
    <t>17</t>
  </si>
  <si>
    <t>Wonosari</t>
  </si>
  <si>
    <t>18</t>
  </si>
  <si>
    <t>Delanggu</t>
  </si>
  <si>
    <t>19</t>
  </si>
  <si>
    <t>Polanharjo</t>
  </si>
  <si>
    <t>20</t>
  </si>
  <si>
    <t>Karanganom</t>
  </si>
  <si>
    <t>21</t>
  </si>
  <si>
    <t>Tulung</t>
  </si>
  <si>
    <t>22</t>
  </si>
  <si>
    <t>Jatinom</t>
  </si>
  <si>
    <t>23</t>
  </si>
  <si>
    <t>Kemalang</t>
  </si>
  <si>
    <t>24</t>
  </si>
  <si>
    <t>Klaten Selatan</t>
  </si>
  <si>
    <t>25</t>
  </si>
  <si>
    <t>Klaten Tengah</t>
  </si>
  <si>
    <t>26</t>
  </si>
  <si>
    <t>Klaten Utara</t>
  </si>
  <si>
    <t>Kabupaten Klaten</t>
  </si>
  <si>
    <r>
      <t xml:space="preserve">Catatan / </t>
    </r>
    <r>
      <rPr>
        <i/>
        <sz val="12"/>
        <rFont val="Times New Roman"/>
        <family val="1"/>
      </rPr>
      <t>Note</t>
    </r>
  </si>
  <si>
    <t>: TBM</t>
  </si>
  <si>
    <r>
      <t xml:space="preserve">: Tanaman Belum Menghasilkan / </t>
    </r>
    <r>
      <rPr>
        <i/>
        <sz val="12"/>
        <rFont val="Times New Roman"/>
        <family val="1"/>
      </rPr>
      <t>Immature Plants</t>
    </r>
  </si>
  <si>
    <t xml:space="preserve">  TM</t>
  </si>
  <si>
    <r>
      <t xml:space="preserve">: Tanaman Menghasilkan / </t>
    </r>
    <r>
      <rPr>
        <i/>
        <sz val="12"/>
        <rFont val="Times New Roman"/>
        <family val="1"/>
      </rPr>
      <t>Plants Produce</t>
    </r>
  </si>
  <si>
    <t xml:space="preserve">  TT / TR</t>
  </si>
  <si>
    <r>
      <t xml:space="preserve">: Tanaman Tua / Tanaman Rusak / </t>
    </r>
    <r>
      <rPr>
        <i/>
        <sz val="12"/>
        <rFont val="Times New Roman"/>
        <family val="1"/>
      </rPr>
      <t>Old Plants / Cropping is Damaged</t>
    </r>
  </si>
  <si>
    <r>
      <t xml:space="preserve">Sumber / </t>
    </r>
    <r>
      <rPr>
        <i/>
        <sz val="12"/>
        <rFont val="Times New Roman"/>
        <family val="1"/>
      </rPr>
      <t>Source</t>
    </r>
  </si>
  <si>
    <r>
      <t xml:space="preserve">: Dinas Pertanian Kabupaten Klaten / </t>
    </r>
    <r>
      <rPr>
        <i/>
        <sz val="12"/>
        <rFont val="Times New Roman"/>
        <family val="1"/>
      </rPr>
      <t>Agriculture Service of Klaten Regency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</si>
</sst>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5" formatCode="_(* #,##0.00_);_(* \(#,##0.00\);_(* &quot;-&quot;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ahoma"/>
      <family val="2"/>
    </font>
    <font>
      <sz val="10"/>
      <name val="Arial"/>
      <family val="2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dashed">
        <color auto="1"/>
      </left>
      <right style="dashed">
        <color auto="1"/>
      </right>
      <top style="double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/>
      <diagonal/>
    </border>
    <border>
      <left style="dashed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3" fillId="0" borderId="2" xfId="0" applyFont="1" applyBorder="1"/>
    <xf numFmtId="43" fontId="4" fillId="0" borderId="5" xfId="0" applyNumberFormat="1" applyFont="1" applyBorder="1"/>
    <xf numFmtId="43" fontId="4" fillId="0" borderId="5" xfId="1" applyNumberFormat="1" applyFont="1" applyFill="1" applyBorder="1"/>
    <xf numFmtId="43" fontId="4" fillId="0" borderId="5" xfId="2" quotePrefix="1" applyNumberFormat="1" applyFont="1" applyBorder="1" applyAlignment="1">
      <alignment horizontal="center"/>
    </xf>
    <xf numFmtId="41" fontId="4" fillId="0" borderId="5" xfId="2" applyNumberFormat="1" applyFont="1" applyBorder="1" applyAlignment="1">
      <alignment horizontal="center"/>
    </xf>
    <xf numFmtId="43" fontId="4" fillId="0" borderId="6" xfId="0" applyNumberFormat="1" applyFont="1" applyBorder="1"/>
    <xf numFmtId="43" fontId="4" fillId="0" borderId="6" xfId="1" applyNumberFormat="1" applyFont="1" applyFill="1" applyBorder="1"/>
    <xf numFmtId="43" fontId="4" fillId="0" borderId="6" xfId="2" quotePrefix="1" applyNumberFormat="1" applyFont="1" applyBorder="1" applyAlignment="1">
      <alignment horizontal="center"/>
    </xf>
    <xf numFmtId="41" fontId="4" fillId="0" borderId="6" xfId="2" applyNumberFormat="1" applyFont="1" applyBorder="1" applyAlignment="1">
      <alignment horizontal="center"/>
    </xf>
    <xf numFmtId="43" fontId="4" fillId="0" borderId="6" xfId="2" quotePrefix="1" applyNumberFormat="1" applyFont="1" applyBorder="1" applyAlignment="1">
      <alignment horizontal="right"/>
    </xf>
    <xf numFmtId="0" fontId="3" fillId="0" borderId="3" xfId="0" quotePrefix="1" applyFont="1" applyBorder="1" applyAlignment="1">
      <alignment horizontal="center"/>
    </xf>
    <xf numFmtId="0" fontId="3" fillId="0" borderId="3" xfId="0" applyFont="1" applyBorder="1"/>
    <xf numFmtId="43" fontId="4" fillId="0" borderId="3" xfId="0" applyNumberFormat="1" applyFont="1" applyBorder="1"/>
    <xf numFmtId="43" fontId="4" fillId="0" borderId="3" xfId="1" applyNumberFormat="1" applyFont="1" applyFill="1" applyBorder="1"/>
    <xf numFmtId="43" fontId="4" fillId="0" borderId="2" xfId="2" quotePrefix="1" applyNumberFormat="1" applyFont="1" applyBorder="1" applyAlignment="1">
      <alignment horizontal="center"/>
    </xf>
    <xf numFmtId="43" fontId="4" fillId="0" borderId="3" xfId="2" quotePrefix="1" applyNumberFormat="1" applyFont="1" applyBorder="1" applyAlignment="1">
      <alignment horizontal="center"/>
    </xf>
    <xf numFmtId="41" fontId="4" fillId="0" borderId="3" xfId="2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43" fontId="3" fillId="0" borderId="3" xfId="0" applyNumberFormat="1" applyFont="1" applyBorder="1"/>
    <xf numFmtId="165" fontId="3" fillId="0" borderId="4" xfId="0" applyNumberFormat="1" applyFont="1" applyBorder="1"/>
    <xf numFmtId="41" fontId="3" fillId="0" borderId="3" xfId="0" applyNumberFormat="1" applyFont="1" applyBorder="1"/>
    <xf numFmtId="0" fontId="3" fillId="0" borderId="0" xfId="0" applyFont="1"/>
  </cellXfs>
  <cellStyles count="3">
    <cellStyle name="Comma [0]" xfId="1" builtinId="6"/>
    <cellStyle name="Normal" xfId="0" builtinId="0"/>
    <cellStyle name="Normal 2" xfId="2" xr:uid="{F0DA85A9-4532-46E9-9EA9-2041DE6F7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4F53D-6DDF-4FF1-BE1E-EC1BBF38BAF1}">
  <dimension ref="A1:I35"/>
  <sheetViews>
    <sheetView tabSelected="1" workbookViewId="0">
      <selection activeCell="H17" sqref="H17"/>
    </sheetView>
  </sheetViews>
  <sheetFormatPr defaultRowHeight="14.4" x14ac:dyDescent="0.3"/>
  <cols>
    <col min="1" max="1" width="5.88671875" bestFit="1" customWidth="1"/>
    <col min="2" max="2" width="15.5546875" bestFit="1" customWidth="1"/>
    <col min="3" max="3" width="9.109375"/>
    <col min="4" max="4" width="11.5546875" customWidth="1"/>
    <col min="5" max="5" width="10.44140625" bestFit="1" customWidth="1"/>
    <col min="6" max="6" width="11" customWidth="1"/>
    <col min="7" max="7" width="16.88671875" bestFit="1" customWidth="1"/>
    <col min="8" max="8" width="15.44140625" bestFit="1" customWidth="1"/>
    <col min="9" max="9" width="10.44140625" customWidth="1"/>
  </cols>
  <sheetData>
    <row r="1" spans="1:9" ht="16.2" thickTop="1" x14ac:dyDescent="0.3">
      <c r="A1" s="1" t="s">
        <v>0</v>
      </c>
      <c r="B1" s="1"/>
      <c r="C1" s="1" t="s">
        <v>1</v>
      </c>
      <c r="D1" s="1"/>
      <c r="E1" s="1"/>
      <c r="F1" s="1"/>
      <c r="G1" s="2" t="s">
        <v>2</v>
      </c>
      <c r="H1" s="2" t="s">
        <v>3</v>
      </c>
      <c r="I1" s="2" t="s">
        <v>4</v>
      </c>
    </row>
    <row r="2" spans="1:9" ht="15.6" x14ac:dyDescent="0.3">
      <c r="A2" s="3" t="s">
        <v>5</v>
      </c>
      <c r="B2" s="3"/>
      <c r="C2" s="3" t="s">
        <v>6</v>
      </c>
      <c r="D2" s="3" t="s">
        <v>7</v>
      </c>
      <c r="E2" s="3" t="s">
        <v>8</v>
      </c>
      <c r="F2" s="4" t="s">
        <v>9</v>
      </c>
      <c r="G2" s="5" t="s">
        <v>10</v>
      </c>
      <c r="H2" s="5" t="s">
        <v>11</v>
      </c>
      <c r="I2" s="5" t="s">
        <v>12</v>
      </c>
    </row>
    <row r="3" spans="1:9" ht="15.6" x14ac:dyDescent="0.3">
      <c r="A3" s="6"/>
      <c r="B3" s="6"/>
      <c r="C3" s="6"/>
      <c r="D3" s="6"/>
      <c r="E3" s="6"/>
      <c r="F3" s="7" t="s">
        <v>13</v>
      </c>
      <c r="G3" s="8" t="s">
        <v>14</v>
      </c>
      <c r="H3" s="8" t="s">
        <v>15</v>
      </c>
      <c r="I3" s="8" t="s">
        <v>16</v>
      </c>
    </row>
    <row r="4" spans="1:9" ht="15.6" x14ac:dyDescent="0.3">
      <c r="A4" s="9" t="s">
        <v>17</v>
      </c>
      <c r="B4" s="9"/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0" t="s">
        <v>24</v>
      </c>
    </row>
    <row r="5" spans="1:9" ht="15.6" x14ac:dyDescent="0.3">
      <c r="A5" s="11" t="s">
        <v>25</v>
      </c>
      <c r="B5" s="12" t="s">
        <v>26</v>
      </c>
      <c r="C5" s="13">
        <v>0</v>
      </c>
      <c r="D5" s="13">
        <v>1.75</v>
      </c>
      <c r="E5" s="13">
        <v>9</v>
      </c>
      <c r="F5" s="14">
        <f>SUM(C5:E5)</f>
        <v>10.75</v>
      </c>
      <c r="G5" s="15">
        <v>1.2</v>
      </c>
      <c r="H5" s="15">
        <f>G5/D5</f>
        <v>0.68571428571428572</v>
      </c>
      <c r="I5" s="16">
        <v>0.97292040965618143</v>
      </c>
    </row>
    <row r="6" spans="1:9" ht="15.6" x14ac:dyDescent="0.3">
      <c r="A6" s="11" t="s">
        <v>27</v>
      </c>
      <c r="B6" s="12" t="s">
        <v>28</v>
      </c>
      <c r="C6" s="17">
        <v>0</v>
      </c>
      <c r="D6" s="17">
        <v>0</v>
      </c>
      <c r="E6" s="17">
        <v>10.86</v>
      </c>
      <c r="F6" s="18">
        <f t="shared" ref="F6:F30" si="0">SUM(C6:E6)</f>
        <v>10.86</v>
      </c>
      <c r="G6" s="19">
        <v>0</v>
      </c>
      <c r="H6" s="19">
        <v>0</v>
      </c>
      <c r="I6" s="20">
        <v>0</v>
      </c>
    </row>
    <row r="7" spans="1:9" ht="15.6" x14ac:dyDescent="0.3">
      <c r="A7" s="11" t="s">
        <v>29</v>
      </c>
      <c r="B7" s="12" t="s">
        <v>30</v>
      </c>
      <c r="C7" s="17">
        <v>0</v>
      </c>
      <c r="D7" s="17">
        <v>0</v>
      </c>
      <c r="E7" s="17">
        <v>1</v>
      </c>
      <c r="F7" s="18">
        <f t="shared" si="0"/>
        <v>1</v>
      </c>
      <c r="G7" s="19">
        <v>0</v>
      </c>
      <c r="H7" s="19">
        <v>0</v>
      </c>
      <c r="I7" s="20">
        <v>0</v>
      </c>
    </row>
    <row r="8" spans="1:9" ht="15.6" x14ac:dyDescent="0.3">
      <c r="A8" s="11" t="s">
        <v>31</v>
      </c>
      <c r="B8" s="12" t="s">
        <v>32</v>
      </c>
      <c r="C8" s="17">
        <v>0</v>
      </c>
      <c r="D8" s="17">
        <v>0</v>
      </c>
      <c r="E8" s="17">
        <v>1.48</v>
      </c>
      <c r="F8" s="18">
        <f t="shared" si="0"/>
        <v>1.48</v>
      </c>
      <c r="G8" s="21">
        <v>0</v>
      </c>
      <c r="H8" s="19">
        <v>0</v>
      </c>
      <c r="I8" s="20">
        <v>0</v>
      </c>
    </row>
    <row r="9" spans="1:9" ht="15.6" x14ac:dyDescent="0.3">
      <c r="A9" s="11" t="s">
        <v>33</v>
      </c>
      <c r="B9" s="12" t="s">
        <v>34</v>
      </c>
      <c r="C9" s="17">
        <v>0</v>
      </c>
      <c r="D9" s="17">
        <v>0</v>
      </c>
      <c r="E9" s="17">
        <v>0</v>
      </c>
      <c r="F9" s="18">
        <f t="shared" si="0"/>
        <v>0</v>
      </c>
      <c r="G9" s="19">
        <v>0</v>
      </c>
      <c r="H9" s="19">
        <v>0</v>
      </c>
      <c r="I9" s="20">
        <v>0</v>
      </c>
    </row>
    <row r="10" spans="1:9" ht="15.6" x14ac:dyDescent="0.3">
      <c r="A10" s="11" t="s">
        <v>35</v>
      </c>
      <c r="B10" s="12" t="s">
        <v>36</v>
      </c>
      <c r="C10" s="17">
        <v>0</v>
      </c>
      <c r="D10" s="17">
        <v>0.51</v>
      </c>
      <c r="E10" s="17">
        <v>5</v>
      </c>
      <c r="F10" s="18">
        <f t="shared" si="0"/>
        <v>5.51</v>
      </c>
      <c r="G10" s="19">
        <v>0.95</v>
      </c>
      <c r="H10" s="19">
        <f>G10/D10</f>
        <v>1.8627450980392155</v>
      </c>
      <c r="I10" s="20">
        <v>30.452121433796634</v>
      </c>
    </row>
    <row r="11" spans="1:9" ht="15.6" x14ac:dyDescent="0.3">
      <c r="A11" s="11" t="s">
        <v>37</v>
      </c>
      <c r="B11" s="12" t="s">
        <v>38</v>
      </c>
      <c r="C11" s="17">
        <v>0</v>
      </c>
      <c r="D11" s="17">
        <v>0</v>
      </c>
      <c r="E11" s="17">
        <v>0</v>
      </c>
      <c r="F11" s="18">
        <f t="shared" si="0"/>
        <v>0</v>
      </c>
      <c r="G11" s="19">
        <v>0</v>
      </c>
      <c r="H11" s="19">
        <v>0</v>
      </c>
      <c r="I11" s="20">
        <v>0</v>
      </c>
    </row>
    <row r="12" spans="1:9" ht="15.6" x14ac:dyDescent="0.3">
      <c r="A12" s="11" t="s">
        <v>39</v>
      </c>
      <c r="B12" s="12" t="s">
        <v>40</v>
      </c>
      <c r="C12" s="18">
        <v>0</v>
      </c>
      <c r="D12" s="18">
        <v>0</v>
      </c>
      <c r="E12" s="17">
        <v>0</v>
      </c>
      <c r="F12" s="18">
        <f t="shared" si="0"/>
        <v>0</v>
      </c>
      <c r="G12" s="19">
        <v>0</v>
      </c>
      <c r="H12" s="19">
        <v>0</v>
      </c>
      <c r="I12" s="20">
        <v>0</v>
      </c>
    </row>
    <row r="13" spans="1:9" ht="15.6" x14ac:dyDescent="0.3">
      <c r="A13" s="11" t="s">
        <v>41</v>
      </c>
      <c r="B13" s="12" t="s">
        <v>42</v>
      </c>
      <c r="C13" s="17">
        <v>0</v>
      </c>
      <c r="D13" s="17">
        <v>0</v>
      </c>
      <c r="E13" s="17">
        <v>0</v>
      </c>
      <c r="F13" s="18">
        <f t="shared" si="0"/>
        <v>0</v>
      </c>
      <c r="G13" s="19">
        <v>0</v>
      </c>
      <c r="H13" s="19">
        <v>0</v>
      </c>
      <c r="I13" s="20">
        <v>0</v>
      </c>
    </row>
    <row r="14" spans="1:9" ht="15.6" x14ac:dyDescent="0.3">
      <c r="A14" s="11" t="s">
        <v>43</v>
      </c>
      <c r="B14" s="12" t="s">
        <v>44</v>
      </c>
      <c r="C14" s="17">
        <v>0</v>
      </c>
      <c r="D14" s="17">
        <v>1.97</v>
      </c>
      <c r="E14" s="17">
        <v>2</v>
      </c>
      <c r="F14" s="18">
        <f t="shared" si="0"/>
        <v>3.9699999999999998</v>
      </c>
      <c r="G14" s="21">
        <v>0.5</v>
      </c>
      <c r="H14" s="19">
        <f>G14/D14</f>
        <v>0.25380710659898476</v>
      </c>
      <c r="I14" s="20">
        <v>21.941002194586687</v>
      </c>
    </row>
    <row r="15" spans="1:9" ht="15.6" x14ac:dyDescent="0.3">
      <c r="A15" s="11" t="s">
        <v>45</v>
      </c>
      <c r="B15" s="12" t="s">
        <v>46</v>
      </c>
      <c r="C15" s="17">
        <v>0</v>
      </c>
      <c r="D15" s="17">
        <v>0</v>
      </c>
      <c r="E15" s="17">
        <v>0</v>
      </c>
      <c r="F15" s="18">
        <f t="shared" si="0"/>
        <v>0</v>
      </c>
      <c r="G15" s="19">
        <v>0</v>
      </c>
      <c r="H15" s="19">
        <v>0</v>
      </c>
      <c r="I15" s="20">
        <v>0</v>
      </c>
    </row>
    <row r="16" spans="1:9" ht="15.6" x14ac:dyDescent="0.3">
      <c r="A16" s="11" t="s">
        <v>47</v>
      </c>
      <c r="B16" s="12" t="s">
        <v>48</v>
      </c>
      <c r="C16" s="17">
        <v>0</v>
      </c>
      <c r="D16" s="17">
        <v>20.55</v>
      </c>
      <c r="E16" s="17">
        <v>5</v>
      </c>
      <c r="F16" s="18">
        <f t="shared" si="0"/>
        <v>25.55</v>
      </c>
      <c r="G16" s="19">
        <v>5.5510000000000002</v>
      </c>
      <c r="H16" s="19">
        <f>G16/D16</f>
        <v>0.27012165450121656</v>
      </c>
      <c r="I16" s="20">
        <v>188.79209948792973</v>
      </c>
    </row>
    <row r="17" spans="1:9" ht="15.6" x14ac:dyDescent="0.3">
      <c r="A17" s="11" t="s">
        <v>49</v>
      </c>
      <c r="B17" s="12" t="s">
        <v>50</v>
      </c>
      <c r="C17" s="18">
        <v>0</v>
      </c>
      <c r="D17" s="18">
        <v>0</v>
      </c>
      <c r="E17" s="17">
        <v>0</v>
      </c>
      <c r="F17" s="18">
        <f t="shared" si="0"/>
        <v>0</v>
      </c>
      <c r="G17" s="19">
        <v>0</v>
      </c>
      <c r="H17" s="19">
        <v>0</v>
      </c>
      <c r="I17" s="20">
        <v>0</v>
      </c>
    </row>
    <row r="18" spans="1:9" ht="15.6" x14ac:dyDescent="0.3">
      <c r="A18" s="11" t="s">
        <v>51</v>
      </c>
      <c r="B18" s="12" t="s">
        <v>52</v>
      </c>
      <c r="C18" s="17">
        <v>0</v>
      </c>
      <c r="D18" s="17">
        <v>0</v>
      </c>
      <c r="E18" s="17">
        <v>2</v>
      </c>
      <c r="F18" s="18">
        <f t="shared" si="0"/>
        <v>2</v>
      </c>
      <c r="G18" s="21">
        <v>0</v>
      </c>
      <c r="H18" s="19">
        <v>0</v>
      </c>
      <c r="I18" s="20">
        <v>0</v>
      </c>
    </row>
    <row r="19" spans="1:9" ht="15.6" x14ac:dyDescent="0.3">
      <c r="A19" s="11" t="s">
        <v>53</v>
      </c>
      <c r="B19" s="12" t="s">
        <v>54</v>
      </c>
      <c r="C19" s="18">
        <v>0</v>
      </c>
      <c r="D19" s="18">
        <v>0</v>
      </c>
      <c r="E19" s="17">
        <v>0</v>
      </c>
      <c r="F19" s="18">
        <f t="shared" si="0"/>
        <v>0</v>
      </c>
      <c r="G19" s="19">
        <v>0</v>
      </c>
      <c r="H19" s="19">
        <v>0</v>
      </c>
      <c r="I19" s="20">
        <v>0</v>
      </c>
    </row>
    <row r="20" spans="1:9" ht="15.6" x14ac:dyDescent="0.3">
      <c r="A20" s="11" t="s">
        <v>55</v>
      </c>
      <c r="B20" s="12" t="s">
        <v>56</v>
      </c>
      <c r="C20" s="17">
        <v>0</v>
      </c>
      <c r="D20" s="17">
        <v>0</v>
      </c>
      <c r="E20" s="17">
        <v>3.2</v>
      </c>
      <c r="F20" s="18">
        <f t="shared" si="0"/>
        <v>3.2</v>
      </c>
      <c r="G20" s="19">
        <v>0</v>
      </c>
      <c r="H20" s="19">
        <v>0</v>
      </c>
      <c r="I20" s="20">
        <v>0</v>
      </c>
    </row>
    <row r="21" spans="1:9" ht="15.6" x14ac:dyDescent="0.3">
      <c r="A21" s="11" t="s">
        <v>57</v>
      </c>
      <c r="B21" s="12" t="s">
        <v>58</v>
      </c>
      <c r="C21" s="17">
        <v>0</v>
      </c>
      <c r="D21" s="17">
        <v>0</v>
      </c>
      <c r="E21" s="17">
        <v>0</v>
      </c>
      <c r="F21" s="18">
        <v>0</v>
      </c>
      <c r="G21" s="19">
        <v>0</v>
      </c>
      <c r="H21" s="19">
        <v>0</v>
      </c>
      <c r="I21" s="20">
        <v>0</v>
      </c>
    </row>
    <row r="22" spans="1:9" ht="15.6" x14ac:dyDescent="0.3">
      <c r="A22" s="11" t="s">
        <v>59</v>
      </c>
      <c r="B22" s="12" t="s">
        <v>60</v>
      </c>
      <c r="C22" s="18">
        <v>0</v>
      </c>
      <c r="D22" s="18">
        <v>0</v>
      </c>
      <c r="E22" s="17">
        <v>0</v>
      </c>
      <c r="F22" s="18">
        <f t="shared" si="0"/>
        <v>0</v>
      </c>
      <c r="G22" s="19">
        <v>0</v>
      </c>
      <c r="H22" s="19">
        <v>0</v>
      </c>
      <c r="I22" s="20">
        <v>0</v>
      </c>
    </row>
    <row r="23" spans="1:9" ht="15.6" x14ac:dyDescent="0.3">
      <c r="A23" s="11" t="s">
        <v>61</v>
      </c>
      <c r="B23" s="12" t="s">
        <v>62</v>
      </c>
      <c r="C23" s="18">
        <v>0</v>
      </c>
      <c r="D23" s="18">
        <v>0</v>
      </c>
      <c r="E23" s="17">
        <v>0</v>
      </c>
      <c r="F23" s="18">
        <f t="shared" si="0"/>
        <v>0</v>
      </c>
      <c r="G23" s="19">
        <v>0</v>
      </c>
      <c r="H23" s="19">
        <v>0</v>
      </c>
      <c r="I23" s="20">
        <v>0</v>
      </c>
    </row>
    <row r="24" spans="1:9" ht="15.6" x14ac:dyDescent="0.3">
      <c r="A24" s="11" t="s">
        <v>63</v>
      </c>
      <c r="B24" s="12" t="s">
        <v>64</v>
      </c>
      <c r="C24" s="17">
        <v>0</v>
      </c>
      <c r="D24" s="17">
        <v>3.55</v>
      </c>
      <c r="E24" s="17">
        <v>2</v>
      </c>
      <c r="F24" s="18">
        <f t="shared" si="0"/>
        <v>5.55</v>
      </c>
      <c r="G24" s="19">
        <v>0.878</v>
      </c>
      <c r="H24" s="19">
        <f>G24/D24</f>
        <v>0.24732394366197186</v>
      </c>
      <c r="I24" s="20">
        <v>42.776664228237017</v>
      </c>
    </row>
    <row r="25" spans="1:9" ht="15.6" x14ac:dyDescent="0.3">
      <c r="A25" s="11" t="s">
        <v>65</v>
      </c>
      <c r="B25" s="12" t="s">
        <v>66</v>
      </c>
      <c r="C25" s="17">
        <v>0</v>
      </c>
      <c r="D25" s="17">
        <v>15</v>
      </c>
      <c r="E25" s="17">
        <v>2.75</v>
      </c>
      <c r="F25" s="18">
        <f t="shared" si="0"/>
        <v>17.75</v>
      </c>
      <c r="G25" s="19">
        <v>0.38</v>
      </c>
      <c r="H25" s="19">
        <f>G25/D25</f>
        <v>2.5333333333333333E-2</v>
      </c>
      <c r="I25" s="20">
        <v>117.33185808339428</v>
      </c>
    </row>
    <row r="26" spans="1:9" ht="15.6" x14ac:dyDescent="0.3">
      <c r="A26" s="11" t="s">
        <v>67</v>
      </c>
      <c r="B26" s="12" t="s">
        <v>68</v>
      </c>
      <c r="C26" s="17">
        <v>0</v>
      </c>
      <c r="D26" s="17">
        <v>80</v>
      </c>
      <c r="E26" s="17">
        <v>24</v>
      </c>
      <c r="F26" s="18">
        <f t="shared" si="0"/>
        <v>104</v>
      </c>
      <c r="G26" s="19">
        <v>24.14</v>
      </c>
      <c r="H26" s="19">
        <f>G26/D26</f>
        <v>0.30175000000000002</v>
      </c>
      <c r="I26" s="20">
        <v>861.94425749817117</v>
      </c>
    </row>
    <row r="27" spans="1:9" ht="15.6" x14ac:dyDescent="0.3">
      <c r="A27" s="11" t="s">
        <v>69</v>
      </c>
      <c r="B27" s="12" t="s">
        <v>70</v>
      </c>
      <c r="C27" s="17">
        <v>0</v>
      </c>
      <c r="D27" s="17">
        <v>5</v>
      </c>
      <c r="E27" s="17">
        <v>2.4</v>
      </c>
      <c r="F27" s="18">
        <f t="shared" si="0"/>
        <v>7.4</v>
      </c>
      <c r="G27" s="19">
        <v>1.54</v>
      </c>
      <c r="H27" s="19">
        <f>G27/D27</f>
        <v>0.308</v>
      </c>
      <c r="I27" s="20">
        <v>79.14235552304315</v>
      </c>
    </row>
    <row r="28" spans="1:9" ht="15.6" x14ac:dyDescent="0.3">
      <c r="A28" s="11" t="s">
        <v>71</v>
      </c>
      <c r="B28" s="12" t="s">
        <v>72</v>
      </c>
      <c r="C28" s="18">
        <v>0</v>
      </c>
      <c r="D28" s="18">
        <v>0</v>
      </c>
      <c r="E28" s="17">
        <v>0</v>
      </c>
      <c r="F28" s="18">
        <f t="shared" si="0"/>
        <v>0</v>
      </c>
      <c r="G28" s="19">
        <v>0</v>
      </c>
      <c r="H28" s="19">
        <v>0</v>
      </c>
      <c r="I28" s="20">
        <v>0</v>
      </c>
    </row>
    <row r="29" spans="1:9" ht="15.6" x14ac:dyDescent="0.3">
      <c r="A29" s="11" t="s">
        <v>73</v>
      </c>
      <c r="B29" s="12" t="s">
        <v>74</v>
      </c>
      <c r="C29" s="18">
        <v>0</v>
      </c>
      <c r="D29" s="18">
        <v>0</v>
      </c>
      <c r="E29" s="17">
        <v>0</v>
      </c>
      <c r="F29" s="18">
        <f t="shared" si="0"/>
        <v>0</v>
      </c>
      <c r="G29" s="19">
        <v>0</v>
      </c>
      <c r="H29" s="19">
        <v>0</v>
      </c>
      <c r="I29" s="20">
        <v>0</v>
      </c>
    </row>
    <row r="30" spans="1:9" ht="15.6" x14ac:dyDescent="0.3">
      <c r="A30" s="22" t="s">
        <v>75</v>
      </c>
      <c r="B30" s="23" t="s">
        <v>76</v>
      </c>
      <c r="C30" s="24">
        <v>0</v>
      </c>
      <c r="D30" s="24">
        <v>0.8</v>
      </c>
      <c r="E30" s="24">
        <v>0</v>
      </c>
      <c r="F30" s="25">
        <f t="shared" si="0"/>
        <v>0.8</v>
      </c>
      <c r="G30" s="26">
        <v>0.14000000000000001</v>
      </c>
      <c r="H30" s="27">
        <f>G30/D30</f>
        <v>0.17500000000000002</v>
      </c>
      <c r="I30" s="28">
        <v>4.4213606437454285</v>
      </c>
    </row>
    <row r="31" spans="1:9" ht="15.6" x14ac:dyDescent="0.3">
      <c r="A31" s="29" t="s">
        <v>77</v>
      </c>
      <c r="B31" s="29"/>
      <c r="C31" s="30">
        <f>SUM(C5:C30)</f>
        <v>0</v>
      </c>
      <c r="D31" s="30">
        <f t="shared" ref="D31:I31" si="1">SUM(D5:D30)</f>
        <v>129.13</v>
      </c>
      <c r="E31" s="30">
        <f t="shared" si="1"/>
        <v>70.690000000000012</v>
      </c>
      <c r="F31" s="30">
        <f t="shared" si="1"/>
        <v>199.82000000000002</v>
      </c>
      <c r="G31" s="31">
        <f t="shared" si="1"/>
        <v>35.279000000000003</v>
      </c>
      <c r="H31" s="30">
        <f>G31/D31</f>
        <v>0.27320529698753199</v>
      </c>
      <c r="I31" s="32">
        <f t="shared" si="1"/>
        <v>1347.7746395025601</v>
      </c>
    </row>
    <row r="32" spans="1:9" ht="15.6" x14ac:dyDescent="0.3">
      <c r="A32" s="33" t="s">
        <v>78</v>
      </c>
      <c r="B32" s="33"/>
      <c r="C32" s="33" t="s">
        <v>79</v>
      </c>
      <c r="D32" s="33" t="s">
        <v>80</v>
      </c>
      <c r="E32" s="33"/>
      <c r="F32" s="33"/>
      <c r="G32" s="33"/>
      <c r="H32" s="33"/>
      <c r="I32" s="33"/>
    </row>
    <row r="33" spans="1:9" ht="15.6" x14ac:dyDescent="0.3">
      <c r="A33" s="33"/>
      <c r="B33" s="33"/>
      <c r="C33" s="33" t="s">
        <v>81</v>
      </c>
      <c r="D33" s="33" t="s">
        <v>82</v>
      </c>
      <c r="E33" s="33"/>
      <c r="F33" s="33"/>
      <c r="G33" s="33"/>
      <c r="H33" s="33"/>
      <c r="I33" s="33"/>
    </row>
    <row r="34" spans="1:9" ht="15.6" x14ac:dyDescent="0.3">
      <c r="A34" s="33"/>
      <c r="B34" s="33"/>
      <c r="C34" s="33" t="s">
        <v>83</v>
      </c>
      <c r="D34" s="33" t="s">
        <v>84</v>
      </c>
      <c r="E34" s="33"/>
      <c r="F34" s="33"/>
      <c r="G34" s="33"/>
      <c r="H34" s="33"/>
      <c r="I34" s="33"/>
    </row>
    <row r="35" spans="1:9" ht="15.6" x14ac:dyDescent="0.3">
      <c r="A35" s="33" t="s">
        <v>85</v>
      </c>
      <c r="B35" s="33"/>
      <c r="C35" s="33" t="s">
        <v>86</v>
      </c>
      <c r="D35" s="33"/>
      <c r="E35" s="33"/>
      <c r="F35" s="33"/>
      <c r="G35" s="33"/>
      <c r="H35" s="33"/>
      <c r="I35" s="33"/>
    </row>
  </sheetData>
  <mergeCells count="8">
    <mergeCell ref="A4:B4"/>
    <mergeCell ref="A31:B31"/>
    <mergeCell ref="A1:B1"/>
    <mergeCell ref="C1:F1"/>
    <mergeCell ref="A2:B3"/>
    <mergeCell ref="C2:C3"/>
    <mergeCell ref="D2:D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stokyk320</dc:creator>
  <cp:lastModifiedBy>stokyk320</cp:lastModifiedBy>
  <dcterms:created xsi:type="dcterms:W3CDTF">2026-05-05T01:49:59Z</dcterms:created>
  <dcterms:modified xsi:type="dcterms:W3CDTF">2026-05-05T01:51:49Z</dcterms:modified>
</cp:coreProperties>
</file>