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9" i="1" l="1"/>
  <c r="Q49" i="1"/>
  <c r="O49" i="1"/>
  <c r="M49" i="1"/>
  <c r="K49" i="1"/>
  <c r="I49" i="1"/>
  <c r="G49" i="1"/>
  <c r="E49" i="1"/>
  <c r="U44" i="1"/>
  <c r="N44" i="1" s="1"/>
  <c r="T44" i="1"/>
  <c r="L44" i="1"/>
  <c r="J44" i="1"/>
  <c r="F44" i="1"/>
  <c r="D44" i="1"/>
  <c r="C44" i="1"/>
  <c r="B44" i="1"/>
  <c r="U43" i="1"/>
  <c r="V43" i="1" s="1"/>
  <c r="T43" i="1"/>
  <c r="N43" i="1"/>
  <c r="F43" i="1"/>
  <c r="D43" i="1"/>
  <c r="C43" i="1"/>
  <c r="B43" i="1"/>
  <c r="V42" i="1"/>
  <c r="U42" i="1"/>
  <c r="T42" i="1"/>
  <c r="R42" i="1"/>
  <c r="P42" i="1"/>
  <c r="N42" i="1"/>
  <c r="L42" i="1"/>
  <c r="J42" i="1"/>
  <c r="H42" i="1"/>
  <c r="F42" i="1"/>
  <c r="D42" i="1"/>
  <c r="C42" i="1"/>
  <c r="B42" i="1"/>
  <c r="V41" i="1"/>
  <c r="U41" i="1"/>
  <c r="L41" i="1" s="1"/>
  <c r="T41" i="1"/>
  <c r="R41" i="1"/>
  <c r="N41" i="1"/>
  <c r="J41" i="1"/>
  <c r="H41" i="1"/>
  <c r="F41" i="1"/>
  <c r="D41" i="1"/>
  <c r="C41" i="1"/>
  <c r="B41" i="1"/>
  <c r="U40" i="1"/>
  <c r="J40" i="1" s="1"/>
  <c r="T40" i="1"/>
  <c r="R40" i="1"/>
  <c r="P40" i="1"/>
  <c r="N40" i="1"/>
  <c r="L40" i="1"/>
  <c r="H40" i="1"/>
  <c r="F40" i="1"/>
  <c r="D40" i="1"/>
  <c r="V40" i="1" s="1"/>
  <c r="C40" i="1"/>
  <c r="U39" i="1"/>
  <c r="N39" i="1" s="1"/>
  <c r="T39" i="1"/>
  <c r="L39" i="1"/>
  <c r="J39" i="1"/>
  <c r="F39" i="1"/>
  <c r="D39" i="1"/>
  <c r="C39" i="1"/>
  <c r="B39" i="1"/>
  <c r="U38" i="1"/>
  <c r="V38" i="1" s="1"/>
  <c r="T38" i="1"/>
  <c r="N38" i="1"/>
  <c r="D38" i="1"/>
  <c r="C38" i="1"/>
  <c r="U37" i="1"/>
  <c r="P37" i="1" s="1"/>
  <c r="D37" i="1"/>
  <c r="C37" i="1"/>
  <c r="B37" i="1"/>
  <c r="U36" i="1"/>
  <c r="J36" i="1" s="1"/>
  <c r="P36" i="1"/>
  <c r="D36" i="1"/>
  <c r="C36" i="1"/>
  <c r="B36" i="1"/>
  <c r="U35" i="1"/>
  <c r="T35" i="1" s="1"/>
  <c r="R35" i="1"/>
  <c r="P35" i="1"/>
  <c r="L35" i="1"/>
  <c r="J35" i="1"/>
  <c r="F35" i="1"/>
  <c r="D35" i="1"/>
  <c r="C35" i="1"/>
  <c r="B35" i="1"/>
  <c r="U34" i="1"/>
  <c r="N34" i="1" s="1"/>
  <c r="T34" i="1"/>
  <c r="J34" i="1"/>
  <c r="F34" i="1"/>
  <c r="D34" i="1"/>
  <c r="C34" i="1"/>
  <c r="B34" i="1"/>
  <c r="U33" i="1"/>
  <c r="V33" i="1" s="1"/>
  <c r="T33" i="1"/>
  <c r="P33" i="1"/>
  <c r="N33" i="1"/>
  <c r="F33" i="1"/>
  <c r="D33" i="1"/>
  <c r="C33" i="1"/>
  <c r="U32" i="1"/>
  <c r="P32" i="1" s="1"/>
  <c r="D32" i="1"/>
  <c r="C32" i="1"/>
  <c r="B32" i="1"/>
  <c r="U31" i="1"/>
  <c r="J31" i="1" s="1"/>
  <c r="P31" i="1"/>
  <c r="D31" i="1"/>
  <c r="C31" i="1"/>
  <c r="B31" i="1"/>
  <c r="U30" i="1"/>
  <c r="T30" i="1" s="1"/>
  <c r="R30" i="1"/>
  <c r="P30" i="1"/>
  <c r="L30" i="1"/>
  <c r="J30" i="1"/>
  <c r="F30" i="1"/>
  <c r="D30" i="1"/>
  <c r="C30" i="1"/>
  <c r="B30" i="1"/>
  <c r="U29" i="1"/>
  <c r="N29" i="1" s="1"/>
  <c r="T29" i="1"/>
  <c r="J29" i="1"/>
  <c r="F29" i="1"/>
  <c r="D29" i="1"/>
  <c r="C29" i="1"/>
  <c r="B29" i="1"/>
  <c r="U28" i="1"/>
  <c r="V28" i="1" s="1"/>
  <c r="T28" i="1"/>
  <c r="N28" i="1"/>
  <c r="D28" i="1"/>
  <c r="C28" i="1"/>
  <c r="U27" i="1"/>
  <c r="P27" i="1" s="1"/>
  <c r="D27" i="1"/>
  <c r="C27" i="1"/>
  <c r="B27" i="1"/>
  <c r="U26" i="1"/>
  <c r="J26" i="1" s="1"/>
  <c r="P26" i="1"/>
  <c r="D26" i="1"/>
  <c r="C26" i="1"/>
  <c r="B26" i="1"/>
  <c r="U25" i="1"/>
  <c r="T25" i="1" s="1"/>
  <c r="R25" i="1"/>
  <c r="P25" i="1"/>
  <c r="L25" i="1"/>
  <c r="J25" i="1"/>
  <c r="F25" i="1"/>
  <c r="D25" i="1"/>
  <c r="C25" i="1"/>
  <c r="B25" i="1"/>
  <c r="U24" i="1"/>
  <c r="N24" i="1" s="1"/>
  <c r="T24" i="1"/>
  <c r="J24" i="1"/>
  <c r="F24" i="1"/>
  <c r="D24" i="1"/>
  <c r="C24" i="1"/>
  <c r="B24" i="1"/>
  <c r="U23" i="1"/>
  <c r="V23" i="1" s="1"/>
  <c r="T23" i="1"/>
  <c r="P23" i="1"/>
  <c r="N23" i="1"/>
  <c r="F23" i="1"/>
  <c r="D23" i="1"/>
  <c r="C23" i="1"/>
  <c r="U22" i="1"/>
  <c r="P22" i="1" s="1"/>
  <c r="D22" i="1"/>
  <c r="C22" i="1"/>
  <c r="B22" i="1"/>
  <c r="U21" i="1"/>
  <c r="J21" i="1" s="1"/>
  <c r="P21" i="1"/>
  <c r="D21" i="1"/>
  <c r="C21" i="1"/>
  <c r="B21" i="1"/>
  <c r="U20" i="1"/>
  <c r="T20" i="1" s="1"/>
  <c r="R20" i="1"/>
  <c r="P20" i="1"/>
  <c r="L20" i="1"/>
  <c r="J20" i="1"/>
  <c r="F20" i="1"/>
  <c r="D20" i="1"/>
  <c r="C20" i="1"/>
  <c r="B20" i="1"/>
  <c r="U19" i="1"/>
  <c r="N19" i="1" s="1"/>
  <c r="T19" i="1"/>
  <c r="J19" i="1"/>
  <c r="D19" i="1"/>
  <c r="C19" i="1"/>
  <c r="U18" i="1"/>
  <c r="P18" i="1" s="1"/>
  <c r="T18" i="1"/>
  <c r="R18" i="1"/>
  <c r="N18" i="1"/>
  <c r="L18" i="1"/>
  <c r="H18" i="1"/>
  <c r="F18" i="1"/>
  <c r="D18" i="1"/>
  <c r="V18" i="1" s="1"/>
  <c r="C18" i="1"/>
  <c r="B18" i="1"/>
  <c r="U17" i="1"/>
  <c r="P17" i="1" s="1"/>
  <c r="D17" i="1"/>
  <c r="C17" i="1"/>
  <c r="U16" i="1"/>
  <c r="V16" i="1" s="1"/>
  <c r="T16" i="1"/>
  <c r="P16" i="1"/>
  <c r="N16" i="1"/>
  <c r="D16" i="1"/>
  <c r="C16" i="1"/>
  <c r="B16" i="1"/>
  <c r="V15" i="1"/>
  <c r="U15" i="1"/>
  <c r="T15" i="1"/>
  <c r="R15" i="1"/>
  <c r="P15" i="1"/>
  <c r="N15" i="1"/>
  <c r="L15" i="1"/>
  <c r="J15" i="1"/>
  <c r="H15" i="1"/>
  <c r="F15" i="1"/>
  <c r="D15" i="1"/>
  <c r="C15" i="1"/>
  <c r="B15" i="1"/>
  <c r="V14" i="1"/>
  <c r="U14" i="1"/>
  <c r="P14" i="1" s="1"/>
  <c r="T14" i="1"/>
  <c r="R14" i="1"/>
  <c r="N14" i="1"/>
  <c r="L14" i="1"/>
  <c r="J14" i="1"/>
  <c r="H14" i="1"/>
  <c r="F14" i="1"/>
  <c r="D14" i="1"/>
  <c r="C14" i="1"/>
  <c r="B14" i="1"/>
  <c r="U13" i="1"/>
  <c r="P13" i="1" s="1"/>
  <c r="T13" i="1"/>
  <c r="R13" i="1"/>
  <c r="N13" i="1"/>
  <c r="L13" i="1"/>
  <c r="H13" i="1"/>
  <c r="F13" i="1"/>
  <c r="D13" i="1"/>
  <c r="V13" i="1" s="1"/>
  <c r="C13" i="1"/>
  <c r="B13" i="1"/>
  <c r="U12" i="1"/>
  <c r="P12" i="1" s="1"/>
  <c r="D12" i="1"/>
  <c r="C12" i="1"/>
  <c r="U11" i="1"/>
  <c r="V11" i="1" s="1"/>
  <c r="T11" i="1"/>
  <c r="P11" i="1"/>
  <c r="N11" i="1"/>
  <c r="D11" i="1"/>
  <c r="D49" i="1" s="1"/>
  <c r="C11" i="1"/>
  <c r="B11" i="1"/>
  <c r="L27" i="1" l="1"/>
  <c r="F36" i="1"/>
  <c r="F16" i="1"/>
  <c r="N17" i="1"/>
  <c r="L19" i="1"/>
  <c r="V21" i="1"/>
  <c r="N22" i="1"/>
  <c r="L24" i="1"/>
  <c r="H26" i="1"/>
  <c r="V26" i="1"/>
  <c r="N27" i="1"/>
  <c r="F28" i="1"/>
  <c r="L29" i="1"/>
  <c r="H31" i="1"/>
  <c r="V31" i="1"/>
  <c r="N32" i="1"/>
  <c r="L34" i="1"/>
  <c r="N37" i="1"/>
  <c r="F38" i="1"/>
  <c r="J11" i="1"/>
  <c r="R12" i="1"/>
  <c r="J16" i="1"/>
  <c r="R17" i="1"/>
  <c r="P19" i="1"/>
  <c r="L21" i="1"/>
  <c r="R22" i="1"/>
  <c r="J23" i="1"/>
  <c r="P24" i="1"/>
  <c r="L26" i="1"/>
  <c r="R27" i="1"/>
  <c r="J28" i="1"/>
  <c r="P29" i="1"/>
  <c r="L31" i="1"/>
  <c r="R32" i="1"/>
  <c r="J33" i="1"/>
  <c r="P34" i="1"/>
  <c r="L36" i="1"/>
  <c r="R37" i="1"/>
  <c r="J38" i="1"/>
  <c r="P39" i="1"/>
  <c r="J43" i="1"/>
  <c r="P44" i="1"/>
  <c r="L11" i="1"/>
  <c r="T12" i="1"/>
  <c r="J13" i="1"/>
  <c r="L16" i="1"/>
  <c r="T17" i="1"/>
  <c r="J18" i="1"/>
  <c r="R19" i="1"/>
  <c r="H20" i="1"/>
  <c r="V20" i="1"/>
  <c r="N21" i="1"/>
  <c r="T22" i="1"/>
  <c r="L23" i="1"/>
  <c r="R24" i="1"/>
  <c r="H25" i="1"/>
  <c r="V25" i="1"/>
  <c r="N26" i="1"/>
  <c r="T27" i="1"/>
  <c r="L28" i="1"/>
  <c r="R29" i="1"/>
  <c r="H30" i="1"/>
  <c r="V30" i="1"/>
  <c r="N31" i="1"/>
  <c r="T32" i="1"/>
  <c r="L33" i="1"/>
  <c r="R34" i="1"/>
  <c r="H35" i="1"/>
  <c r="V35" i="1"/>
  <c r="N36" i="1"/>
  <c r="T37" i="1"/>
  <c r="L38" i="1"/>
  <c r="R39" i="1"/>
  <c r="P41" i="1"/>
  <c r="L43" i="1"/>
  <c r="R44" i="1"/>
  <c r="H17" i="1"/>
  <c r="F19" i="1"/>
  <c r="F17" i="1"/>
  <c r="F22" i="1"/>
  <c r="F32" i="1"/>
  <c r="F37" i="1"/>
  <c r="H12" i="1"/>
  <c r="V12" i="1"/>
  <c r="V17" i="1"/>
  <c r="R21" i="1"/>
  <c r="H22" i="1"/>
  <c r="V22" i="1"/>
  <c r="R26" i="1"/>
  <c r="H27" i="1"/>
  <c r="V27" i="1"/>
  <c r="P28" i="1"/>
  <c r="R31" i="1"/>
  <c r="H32" i="1"/>
  <c r="V32" i="1"/>
  <c r="R36" i="1"/>
  <c r="H37" i="1"/>
  <c r="V37" i="1"/>
  <c r="P38" i="1"/>
  <c r="P43" i="1"/>
  <c r="R11" i="1"/>
  <c r="J12" i="1"/>
  <c r="R16" i="1"/>
  <c r="J17" i="1"/>
  <c r="H19" i="1"/>
  <c r="V19" i="1"/>
  <c r="N20" i="1"/>
  <c r="T21" i="1"/>
  <c r="J22" i="1"/>
  <c r="R23" i="1"/>
  <c r="H24" i="1"/>
  <c r="V24" i="1"/>
  <c r="N25" i="1"/>
  <c r="T26" i="1"/>
  <c r="J27" i="1"/>
  <c r="R28" i="1"/>
  <c r="H29" i="1"/>
  <c r="V29" i="1"/>
  <c r="N30" i="1"/>
  <c r="T31" i="1"/>
  <c r="J32" i="1"/>
  <c r="R33" i="1"/>
  <c r="H34" i="1"/>
  <c r="V34" i="1"/>
  <c r="N35" i="1"/>
  <c r="T36" i="1"/>
  <c r="J37" i="1"/>
  <c r="R38" i="1"/>
  <c r="H39" i="1"/>
  <c r="V39" i="1"/>
  <c r="R43" i="1"/>
  <c r="H44" i="1"/>
  <c r="V44" i="1"/>
  <c r="F12" i="1"/>
  <c r="F27" i="1"/>
  <c r="F21" i="1"/>
  <c r="L12" i="1"/>
  <c r="L22" i="1"/>
  <c r="F26" i="1"/>
  <c r="L32" i="1"/>
  <c r="N12" i="1"/>
  <c r="L17" i="1"/>
  <c r="F31" i="1"/>
  <c r="L37" i="1"/>
  <c r="F11" i="1"/>
  <c r="H21" i="1"/>
  <c r="H36" i="1"/>
  <c r="V36" i="1"/>
  <c r="U49" i="1"/>
  <c r="J49" i="1" s="1"/>
  <c r="H11" i="1"/>
  <c r="H16" i="1"/>
  <c r="H23" i="1"/>
  <c r="H28" i="1"/>
  <c r="H33" i="1"/>
  <c r="H38" i="1"/>
  <c r="H43" i="1"/>
  <c r="H49" i="1" l="1"/>
  <c r="F49" i="1"/>
  <c r="R49" i="1"/>
  <c r="N49" i="1"/>
  <c r="V49" i="1"/>
  <c r="T49" i="1"/>
  <c r="L49" i="1"/>
  <c r="P49" i="1"/>
</calcChain>
</file>

<file path=xl/sharedStrings.xml><?xml version="1.0" encoding="utf-8"?>
<sst xmlns="http://schemas.openxmlformats.org/spreadsheetml/2006/main" count="33" uniqueCount="22">
  <si>
    <t>TABEL 31</t>
  </si>
  <si>
    <t>KABUPATEN KLATEN</t>
  </si>
  <si>
    <t>#REF!</t>
  </si>
  <si>
    <t>TAHUN 2025</t>
  </si>
  <si>
    <t>NO</t>
  </si>
  <si>
    <t>KECAMATAN</t>
  </si>
  <si>
    <t>PUSKESMAS</t>
  </si>
  <si>
    <t>JUMLAH IBU BERSALIN</t>
  </si>
  <si>
    <t>PESERTA KB PASCA PERSALINAN</t>
  </si>
  <si>
    <t xml:space="preserve">KONDOM </t>
  </si>
  <si>
    <t>%</t>
  </si>
  <si>
    <t>SUNTIK</t>
  </si>
  <si>
    <t>PIL</t>
  </si>
  <si>
    <t>AKDR</t>
  </si>
  <si>
    <t>IMPLAN</t>
  </si>
  <si>
    <t>MOP</t>
  </si>
  <si>
    <t>MOW</t>
  </si>
  <si>
    <t>MAL</t>
  </si>
  <si>
    <t>JUMLAH</t>
  </si>
  <si>
    <t>TOTAL</t>
  </si>
  <si>
    <t>Sumber: Pokja Kesehatan Keluarga dan Gizi Dinas Kesehatan Klaten</t>
  </si>
  <si>
    <t>CAKUPAN DAN PROPORSI PESERTA KB PASCA PERSALINAN MENURUT JENIS KONTRASEPSI, KECAMATAN, DAN PUSKESMAS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</si>
</sst>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0" borderId="0" xfId="0" applyFont="1" applyAlignment="1">
      <alignment vertical="center"/>
    </xf>
    <xf numFmtId="0" fontId="3" fillId="0" borderId="2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2" fontId="1" fillId="0" borderId="1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1">
          <cell r="G11">
            <v>236</v>
          </cell>
        </row>
        <row r="12">
          <cell r="G12">
            <v>230</v>
          </cell>
        </row>
        <row r="13">
          <cell r="G13">
            <v>256</v>
          </cell>
        </row>
        <row r="14">
          <cell r="G14">
            <v>358</v>
          </cell>
        </row>
        <row r="15">
          <cell r="G15">
            <v>528</v>
          </cell>
        </row>
        <row r="16">
          <cell r="G16">
            <v>229</v>
          </cell>
        </row>
        <row r="17">
          <cell r="G17">
            <v>208</v>
          </cell>
        </row>
        <row r="18">
          <cell r="G18">
            <v>308</v>
          </cell>
        </row>
        <row r="19">
          <cell r="G19">
            <v>365</v>
          </cell>
        </row>
        <row r="20">
          <cell r="G20">
            <v>291</v>
          </cell>
        </row>
        <row r="21">
          <cell r="G21">
            <v>135</v>
          </cell>
        </row>
        <row r="22">
          <cell r="G22">
            <v>225</v>
          </cell>
        </row>
        <row r="23">
          <cell r="G23">
            <v>265</v>
          </cell>
        </row>
        <row r="24">
          <cell r="G24">
            <v>331</v>
          </cell>
        </row>
        <row r="25">
          <cell r="G25">
            <v>339</v>
          </cell>
        </row>
        <row r="26">
          <cell r="G26">
            <v>373</v>
          </cell>
        </row>
        <row r="27">
          <cell r="G27">
            <v>260</v>
          </cell>
        </row>
        <row r="28">
          <cell r="G28">
            <v>239</v>
          </cell>
        </row>
        <row r="29">
          <cell r="G29">
            <v>388</v>
          </cell>
        </row>
        <row r="30">
          <cell r="G30">
            <v>313</v>
          </cell>
        </row>
        <row r="31">
          <cell r="G31">
            <v>498</v>
          </cell>
        </row>
        <row r="32">
          <cell r="G32">
            <v>230</v>
          </cell>
        </row>
        <row r="33">
          <cell r="G33">
            <v>309</v>
          </cell>
        </row>
        <row r="34">
          <cell r="G34">
            <v>326</v>
          </cell>
        </row>
        <row r="35">
          <cell r="G35">
            <v>318</v>
          </cell>
        </row>
        <row r="36">
          <cell r="G36">
            <v>401</v>
          </cell>
        </row>
        <row r="37">
          <cell r="G37">
            <v>216</v>
          </cell>
        </row>
        <row r="38">
          <cell r="G38">
            <v>247</v>
          </cell>
        </row>
        <row r="39">
          <cell r="G39">
            <v>259</v>
          </cell>
        </row>
        <row r="40">
          <cell r="G40">
            <v>305</v>
          </cell>
        </row>
        <row r="41">
          <cell r="G41">
            <v>382</v>
          </cell>
        </row>
        <row r="42">
          <cell r="G42">
            <v>364</v>
          </cell>
        </row>
        <row r="43">
          <cell r="G43">
            <v>256</v>
          </cell>
        </row>
        <row r="44">
          <cell r="G44">
            <v>333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14"/>
  <sheetViews>
    <sheetView tabSelected="1" workbookViewId="0">
      <selection activeCell="A3" sqref="A3:U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2.7109375" customWidth="1"/>
    <col min="4" max="4" width="21.7109375" customWidth="1"/>
    <col min="5" max="5" width="15.42578125" customWidth="1"/>
    <col min="6" max="6" width="10.7109375" customWidth="1"/>
    <col min="7" max="7" width="12.7109375" customWidth="1"/>
    <col min="8" max="12" width="10.7109375" customWidth="1"/>
    <col min="13" max="13" width="12.28515625" customWidth="1"/>
    <col min="14" max="20" width="10.7109375" customWidth="1"/>
    <col min="21" max="21" width="12.7109375" customWidth="1"/>
    <col min="22" max="29" width="10.7109375" customWidth="1"/>
    <col min="30" max="30" width="7.7109375" customWidth="1"/>
    <col min="31" max="31" width="8.7109375" customWidth="1"/>
    <col min="32" max="32" width="7.7109375" customWidth="1"/>
    <col min="33" max="33" width="8.7109375" customWidth="1"/>
    <col min="34" max="34" width="7.7109375" customWidth="1"/>
    <col min="35" max="35" width="8.7109375" customWidth="1"/>
    <col min="36" max="36" width="9" customWidth="1"/>
    <col min="37" max="37" width="8.7109375" customWidth="1"/>
    <col min="38" max="38" width="7" customWidth="1"/>
    <col min="39" max="42" width="8.7109375" customWidth="1"/>
    <col min="43" max="43" width="9.7109375" customWidth="1"/>
    <col min="44" max="46" width="8.7109375" customWidth="1"/>
  </cols>
  <sheetData>
    <row r="1" spans="1:4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 x14ac:dyDescent="0.25">
      <c r="A3" s="3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ht="15.75" x14ac:dyDescent="0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7" t="s">
        <v>2</v>
      </c>
      <c r="AK4" s="8" t="s">
        <v>2</v>
      </c>
      <c r="AL4" s="5"/>
      <c r="AM4" s="5"/>
      <c r="AN4" s="5"/>
      <c r="AO4" s="5"/>
      <c r="AP4" s="5"/>
      <c r="AQ4" s="5"/>
      <c r="AR4" s="5"/>
      <c r="AS4" s="5"/>
      <c r="AT4" s="5"/>
    </row>
    <row r="5" spans="1:46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7" t="s">
        <v>2</v>
      </c>
      <c r="AK5" s="8" t="s">
        <v>2</v>
      </c>
      <c r="AL5" s="5"/>
      <c r="AM5" s="5"/>
      <c r="AN5" s="5"/>
      <c r="AO5" s="5"/>
      <c r="AP5" s="5"/>
      <c r="AQ5" s="5"/>
      <c r="AR5" s="5"/>
      <c r="AS5" s="5"/>
      <c r="AT5" s="5"/>
    </row>
    <row r="6" spans="1:46" ht="15.75" thickBot="1" x14ac:dyDescent="0.3">
      <c r="A6" s="9"/>
      <c r="B6" s="9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x14ac:dyDescent="0.25">
      <c r="A7" s="11" t="s">
        <v>4</v>
      </c>
      <c r="B7" s="11" t="s">
        <v>5</v>
      </c>
      <c r="C7" s="11" t="s">
        <v>6</v>
      </c>
      <c r="D7" s="12" t="s">
        <v>7</v>
      </c>
      <c r="E7" s="13" t="s">
        <v>8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46" x14ac:dyDescent="0.25">
      <c r="A8" s="17"/>
      <c r="B8" s="17"/>
      <c r="C8" s="17"/>
      <c r="D8" s="17"/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19"/>
      <c r="W8" s="10"/>
      <c r="X8" s="10"/>
      <c r="Y8" s="10"/>
      <c r="Z8" s="10"/>
      <c r="AA8" s="10"/>
      <c r="AB8" s="10"/>
      <c r="AC8" s="10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</row>
    <row r="9" spans="1:46" ht="15.75" x14ac:dyDescent="0.25">
      <c r="A9" s="20"/>
      <c r="B9" s="20"/>
      <c r="C9" s="20"/>
      <c r="D9" s="20"/>
      <c r="E9" s="21" t="s">
        <v>9</v>
      </c>
      <c r="F9" s="21" t="s">
        <v>10</v>
      </c>
      <c r="G9" s="21" t="s">
        <v>11</v>
      </c>
      <c r="H9" s="21" t="s">
        <v>10</v>
      </c>
      <c r="I9" s="21" t="s">
        <v>12</v>
      </c>
      <c r="J9" s="21" t="s">
        <v>10</v>
      </c>
      <c r="K9" s="22" t="s">
        <v>13</v>
      </c>
      <c r="L9" s="22" t="s">
        <v>10</v>
      </c>
      <c r="M9" s="21" t="s">
        <v>14</v>
      </c>
      <c r="N9" s="21" t="s">
        <v>10</v>
      </c>
      <c r="O9" s="21" t="s">
        <v>15</v>
      </c>
      <c r="P9" s="21" t="s">
        <v>10</v>
      </c>
      <c r="Q9" s="21" t="s">
        <v>16</v>
      </c>
      <c r="R9" s="21" t="s">
        <v>10</v>
      </c>
      <c r="S9" s="21" t="s">
        <v>17</v>
      </c>
      <c r="T9" s="21" t="s">
        <v>10</v>
      </c>
      <c r="U9" s="21" t="s">
        <v>18</v>
      </c>
      <c r="V9" s="22" t="s">
        <v>10</v>
      </c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</row>
    <row r="10" spans="1:46" ht="21" customHeight="1" x14ac:dyDescent="0.25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  <c r="L10" s="23">
        <v>12</v>
      </c>
      <c r="M10" s="23">
        <v>13</v>
      </c>
      <c r="N10" s="23">
        <v>14</v>
      </c>
      <c r="O10" s="23">
        <v>15</v>
      </c>
      <c r="P10" s="23">
        <v>16</v>
      </c>
      <c r="Q10" s="23">
        <v>17</v>
      </c>
      <c r="R10" s="23">
        <v>18</v>
      </c>
      <c r="S10" s="23">
        <v>19</v>
      </c>
      <c r="T10" s="23">
        <v>20</v>
      </c>
      <c r="U10" s="23">
        <v>21</v>
      </c>
      <c r="V10" s="23">
        <v>22</v>
      </c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</row>
    <row r="11" spans="1:46" ht="18" customHeight="1" x14ac:dyDescent="0.25">
      <c r="A11" s="24">
        <v>1</v>
      </c>
      <c r="B11" s="25" t="str">
        <f>'[1]11'!B9</f>
        <v>Prambanan</v>
      </c>
      <c r="C11" s="25" t="str">
        <f>'[1]11'!C9</f>
        <v>Puskesmas Prambanan</v>
      </c>
      <c r="D11" s="26">
        <f>'[1]26'!G11</f>
        <v>236</v>
      </c>
      <c r="E11" s="26">
        <v>0</v>
      </c>
      <c r="F11" s="27">
        <f t="shared" ref="F11:F44" si="0">E11/$U11*100</f>
        <v>0</v>
      </c>
      <c r="G11" s="26">
        <v>50</v>
      </c>
      <c r="H11" s="27">
        <f t="shared" ref="H11:H44" si="1">G11/$U11*100</f>
        <v>14.245014245014245</v>
      </c>
      <c r="I11" s="26">
        <v>0</v>
      </c>
      <c r="J11" s="27">
        <f t="shared" ref="J11:J44" si="2">I11/$U11*100</f>
        <v>0</v>
      </c>
      <c r="K11" s="26">
        <v>34</v>
      </c>
      <c r="L11" s="28">
        <f t="shared" ref="L11:L44" si="3">K11/$U11*100</f>
        <v>9.6866096866096854</v>
      </c>
      <c r="M11" s="29">
        <v>129</v>
      </c>
      <c r="N11" s="30">
        <f t="shared" ref="N11:N44" si="4">M11/$U11*100</f>
        <v>36.752136752136757</v>
      </c>
      <c r="O11" s="29">
        <v>0</v>
      </c>
      <c r="P11" s="30">
        <f t="shared" ref="P11:P44" si="5">O11/$U11*100</f>
        <v>0</v>
      </c>
      <c r="Q11" s="29">
        <v>1</v>
      </c>
      <c r="R11" s="30">
        <f t="shared" ref="R11:R44" si="6">Q11/$U11*100</f>
        <v>0.28490028490028491</v>
      </c>
      <c r="S11" s="29">
        <v>8</v>
      </c>
      <c r="T11" s="30">
        <f t="shared" ref="T11:T44" si="7">S11/$U11*100</f>
        <v>2.2792022792022792</v>
      </c>
      <c r="U11" s="29">
        <f t="shared" ref="U11:U44" si="8">SUM(E11,G11,I11,K11,M11,M11,O11,Q11,S11)</f>
        <v>351</v>
      </c>
      <c r="V11" s="27">
        <f t="shared" ref="V11:V44" si="9">U11/D11*100</f>
        <v>148.72881355932205</v>
      </c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</row>
    <row r="12" spans="1:46" ht="18" customHeight="1" x14ac:dyDescent="0.25">
      <c r="A12" s="31">
        <v>2</v>
      </c>
      <c r="B12" s="25"/>
      <c r="C12" s="25" t="str">
        <f>'[1]11'!C10</f>
        <v>Puskesmas Kebondalem Lor</v>
      </c>
      <c r="D12" s="26">
        <f>'[1]26'!G12</f>
        <v>230</v>
      </c>
      <c r="E12" s="26">
        <v>52</v>
      </c>
      <c r="F12" s="27">
        <f t="shared" si="0"/>
        <v>23.853211009174313</v>
      </c>
      <c r="G12" s="26">
        <v>39</v>
      </c>
      <c r="H12" s="27">
        <f t="shared" si="1"/>
        <v>17.889908256880734</v>
      </c>
      <c r="I12" s="26">
        <v>3</v>
      </c>
      <c r="J12" s="27">
        <f t="shared" si="2"/>
        <v>1.3761467889908259</v>
      </c>
      <c r="K12" s="26">
        <v>27</v>
      </c>
      <c r="L12" s="28">
        <f t="shared" si="3"/>
        <v>12.385321100917432</v>
      </c>
      <c r="M12" s="26">
        <v>7</v>
      </c>
      <c r="N12" s="27">
        <f t="shared" si="4"/>
        <v>3.2110091743119269</v>
      </c>
      <c r="O12" s="26">
        <v>0</v>
      </c>
      <c r="P12" s="27">
        <f t="shared" si="5"/>
        <v>0</v>
      </c>
      <c r="Q12" s="26">
        <v>8</v>
      </c>
      <c r="R12" s="27">
        <f t="shared" si="6"/>
        <v>3.669724770642202</v>
      </c>
      <c r="S12" s="26">
        <v>75</v>
      </c>
      <c r="T12" s="27">
        <f t="shared" si="7"/>
        <v>34.403669724770644</v>
      </c>
      <c r="U12" s="26">
        <f t="shared" si="8"/>
        <v>218</v>
      </c>
      <c r="V12" s="27">
        <f t="shared" si="9"/>
        <v>94.782608695652172</v>
      </c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</row>
    <row r="13" spans="1:46" ht="18" customHeight="1" x14ac:dyDescent="0.25">
      <c r="A13" s="31">
        <v>3</v>
      </c>
      <c r="B13" s="25" t="str">
        <f>'[1]11'!B11</f>
        <v>Gantiwarno</v>
      </c>
      <c r="C13" s="25" t="str">
        <f>'[1]11'!C11</f>
        <v>Puskesmas Gantiwarno</v>
      </c>
      <c r="D13" s="26">
        <f>'[1]26'!G13</f>
        <v>256</v>
      </c>
      <c r="E13" s="26">
        <v>39</v>
      </c>
      <c r="F13" s="27">
        <f t="shared" si="0"/>
        <v>12.540192926045016</v>
      </c>
      <c r="G13" s="26">
        <v>52</v>
      </c>
      <c r="H13" s="27">
        <f t="shared" si="1"/>
        <v>16.720257234726688</v>
      </c>
      <c r="I13" s="26">
        <v>28</v>
      </c>
      <c r="J13" s="27">
        <f t="shared" si="2"/>
        <v>9.0032154340836019</v>
      </c>
      <c r="K13" s="26">
        <v>50</v>
      </c>
      <c r="L13" s="28">
        <f t="shared" si="3"/>
        <v>16.077170418006432</v>
      </c>
      <c r="M13" s="26">
        <v>63</v>
      </c>
      <c r="N13" s="27">
        <f t="shared" si="4"/>
        <v>20.257234726688104</v>
      </c>
      <c r="O13" s="26">
        <v>0</v>
      </c>
      <c r="P13" s="27">
        <f t="shared" si="5"/>
        <v>0</v>
      </c>
      <c r="Q13" s="26">
        <v>11</v>
      </c>
      <c r="R13" s="27">
        <f t="shared" si="6"/>
        <v>3.536977491961415</v>
      </c>
      <c r="S13" s="26">
        <v>5</v>
      </c>
      <c r="T13" s="27">
        <f t="shared" si="7"/>
        <v>1.607717041800643</v>
      </c>
      <c r="U13" s="26">
        <f t="shared" si="8"/>
        <v>311</v>
      </c>
      <c r="V13" s="27">
        <f t="shared" si="9"/>
        <v>121.484375</v>
      </c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</row>
    <row r="14" spans="1:46" ht="18" customHeight="1" x14ac:dyDescent="0.25">
      <c r="A14" s="31">
        <v>4</v>
      </c>
      <c r="B14" s="25" t="str">
        <f>'[1]11'!B12</f>
        <v>Wedi</v>
      </c>
      <c r="C14" s="25" t="str">
        <f>'[1]11'!C12</f>
        <v>Puskesmas Wedi</v>
      </c>
      <c r="D14" s="26">
        <f>'[1]26'!G14</f>
        <v>358</v>
      </c>
      <c r="E14" s="26">
        <v>55</v>
      </c>
      <c r="F14" s="27">
        <f t="shared" si="0"/>
        <v>17.684887459807076</v>
      </c>
      <c r="G14" s="26">
        <v>68</v>
      </c>
      <c r="H14" s="27">
        <f t="shared" si="1"/>
        <v>21.864951768488748</v>
      </c>
      <c r="I14" s="26">
        <v>68</v>
      </c>
      <c r="J14" s="27">
        <f t="shared" si="2"/>
        <v>21.864951768488748</v>
      </c>
      <c r="K14" s="26">
        <v>26</v>
      </c>
      <c r="L14" s="28">
        <f t="shared" si="3"/>
        <v>8.360128617363344</v>
      </c>
      <c r="M14" s="26">
        <v>26</v>
      </c>
      <c r="N14" s="27">
        <f t="shared" si="4"/>
        <v>8.360128617363344</v>
      </c>
      <c r="O14" s="26">
        <v>0</v>
      </c>
      <c r="P14" s="27">
        <f t="shared" si="5"/>
        <v>0</v>
      </c>
      <c r="Q14" s="26">
        <v>1</v>
      </c>
      <c r="R14" s="27">
        <f t="shared" si="6"/>
        <v>0.32154340836012862</v>
      </c>
      <c r="S14" s="26">
        <v>41</v>
      </c>
      <c r="T14" s="27">
        <f t="shared" si="7"/>
        <v>13.183279742765272</v>
      </c>
      <c r="U14" s="26">
        <f t="shared" si="8"/>
        <v>311</v>
      </c>
      <c r="V14" s="27">
        <f t="shared" si="9"/>
        <v>86.871508379888269</v>
      </c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</row>
    <row r="15" spans="1:46" ht="18" customHeight="1" x14ac:dyDescent="0.25">
      <c r="A15" s="31">
        <v>5</v>
      </c>
      <c r="B15" s="25" t="str">
        <f>'[1]11'!B13</f>
        <v>Bayat</v>
      </c>
      <c r="C15" s="25" t="str">
        <f>'[1]11'!C13</f>
        <v>Puskesmas Bayat</v>
      </c>
      <c r="D15" s="26">
        <f>'[1]26'!G15</f>
        <v>528</v>
      </c>
      <c r="E15" s="26">
        <v>1</v>
      </c>
      <c r="F15" s="27">
        <f t="shared" si="0"/>
        <v>0.390625</v>
      </c>
      <c r="G15" s="26">
        <v>19</v>
      </c>
      <c r="H15" s="27">
        <f t="shared" si="1"/>
        <v>7.421875</v>
      </c>
      <c r="I15" s="26">
        <v>0</v>
      </c>
      <c r="J15" s="27">
        <f t="shared" si="2"/>
        <v>0</v>
      </c>
      <c r="K15" s="26">
        <v>36</v>
      </c>
      <c r="L15" s="28">
        <f t="shared" si="3"/>
        <v>14.0625</v>
      </c>
      <c r="M15" s="26">
        <v>58</v>
      </c>
      <c r="N15" s="27">
        <f t="shared" si="4"/>
        <v>22.65625</v>
      </c>
      <c r="O15" s="26">
        <v>3</v>
      </c>
      <c r="P15" s="27">
        <f t="shared" si="5"/>
        <v>1.171875</v>
      </c>
      <c r="Q15" s="26">
        <v>24</v>
      </c>
      <c r="R15" s="27">
        <f t="shared" si="6"/>
        <v>9.375</v>
      </c>
      <c r="S15" s="26">
        <v>57</v>
      </c>
      <c r="T15" s="27">
        <f t="shared" si="7"/>
        <v>22.265625</v>
      </c>
      <c r="U15" s="26">
        <f t="shared" si="8"/>
        <v>256</v>
      </c>
      <c r="V15" s="27">
        <f t="shared" si="9"/>
        <v>48.484848484848484</v>
      </c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</row>
    <row r="16" spans="1:46" ht="18" customHeight="1" x14ac:dyDescent="0.25">
      <c r="A16" s="31">
        <v>6</v>
      </c>
      <c r="B16" s="25" t="str">
        <f>'[1]11'!B14</f>
        <v>Cawas</v>
      </c>
      <c r="C16" s="25" t="str">
        <f>'[1]11'!C14</f>
        <v>Puskesmas Cawas I</v>
      </c>
      <c r="D16" s="26">
        <f>'[1]26'!G16</f>
        <v>229</v>
      </c>
      <c r="E16" s="26">
        <v>0</v>
      </c>
      <c r="F16" s="27">
        <f t="shared" si="0"/>
        <v>0</v>
      </c>
      <c r="G16" s="26">
        <v>139</v>
      </c>
      <c r="H16" s="27">
        <f t="shared" si="1"/>
        <v>61.233480176211451</v>
      </c>
      <c r="I16" s="26">
        <v>1</v>
      </c>
      <c r="J16" s="27">
        <f t="shared" si="2"/>
        <v>0.44052863436123352</v>
      </c>
      <c r="K16" s="26">
        <v>10</v>
      </c>
      <c r="L16" s="28">
        <f t="shared" si="3"/>
        <v>4.4052863436123353</v>
      </c>
      <c r="M16" s="26">
        <v>31</v>
      </c>
      <c r="N16" s="27">
        <f t="shared" si="4"/>
        <v>13.656387665198238</v>
      </c>
      <c r="O16" s="26">
        <v>0</v>
      </c>
      <c r="P16" s="27">
        <f t="shared" si="5"/>
        <v>0</v>
      </c>
      <c r="Q16" s="26">
        <v>8</v>
      </c>
      <c r="R16" s="27">
        <f t="shared" si="6"/>
        <v>3.5242290748898681</v>
      </c>
      <c r="S16" s="26">
        <v>7</v>
      </c>
      <c r="T16" s="27">
        <f t="shared" si="7"/>
        <v>3.0837004405286343</v>
      </c>
      <c r="U16" s="26">
        <f t="shared" si="8"/>
        <v>227</v>
      </c>
      <c r="V16" s="27">
        <f t="shared" si="9"/>
        <v>99.126637554585145</v>
      </c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1:46" ht="18" customHeight="1" x14ac:dyDescent="0.25">
      <c r="A17" s="31">
        <v>7</v>
      </c>
      <c r="B17" s="25"/>
      <c r="C17" s="25" t="str">
        <f>'[1]11'!C15</f>
        <v>Puskesmas Cawas II</v>
      </c>
      <c r="D17" s="26">
        <f>'[1]26'!G17</f>
        <v>208</v>
      </c>
      <c r="E17" s="26">
        <v>1</v>
      </c>
      <c r="F17" s="27">
        <f t="shared" si="0"/>
        <v>0.43478260869565216</v>
      </c>
      <c r="G17" s="26">
        <v>22</v>
      </c>
      <c r="H17" s="27">
        <f t="shared" si="1"/>
        <v>9.5652173913043477</v>
      </c>
      <c r="I17" s="26">
        <v>0</v>
      </c>
      <c r="J17" s="27">
        <f t="shared" si="2"/>
        <v>0</v>
      </c>
      <c r="K17" s="26">
        <v>5</v>
      </c>
      <c r="L17" s="28">
        <f t="shared" si="3"/>
        <v>2.1739130434782608</v>
      </c>
      <c r="M17" s="26">
        <v>42</v>
      </c>
      <c r="N17" s="27">
        <f t="shared" si="4"/>
        <v>18.260869565217391</v>
      </c>
      <c r="O17" s="26">
        <v>0</v>
      </c>
      <c r="P17" s="27">
        <f t="shared" si="5"/>
        <v>0</v>
      </c>
      <c r="Q17" s="26">
        <v>11</v>
      </c>
      <c r="R17" s="27">
        <f t="shared" si="6"/>
        <v>4.7826086956521738</v>
      </c>
      <c r="S17" s="26">
        <v>107</v>
      </c>
      <c r="T17" s="27">
        <f t="shared" si="7"/>
        <v>46.521739130434781</v>
      </c>
      <c r="U17" s="26">
        <f t="shared" si="8"/>
        <v>230</v>
      </c>
      <c r="V17" s="27">
        <f t="shared" si="9"/>
        <v>110.57692307692308</v>
      </c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</row>
    <row r="18" spans="1:46" ht="18" customHeight="1" x14ac:dyDescent="0.25">
      <c r="A18" s="31">
        <v>8</v>
      </c>
      <c r="B18" s="25" t="str">
        <f>'[1]11'!B16</f>
        <v>Trucuk</v>
      </c>
      <c r="C18" s="25" t="str">
        <f>'[1]11'!C16</f>
        <v>Puskesmas Trucuk I</v>
      </c>
      <c r="D18" s="26">
        <f>'[1]26'!G18</f>
        <v>308</v>
      </c>
      <c r="E18" s="26">
        <v>2</v>
      </c>
      <c r="F18" s="27">
        <f t="shared" si="0"/>
        <v>1.0582010582010581</v>
      </c>
      <c r="G18" s="26">
        <v>105</v>
      </c>
      <c r="H18" s="27">
        <f t="shared" si="1"/>
        <v>55.555555555555557</v>
      </c>
      <c r="I18" s="26">
        <v>2</v>
      </c>
      <c r="J18" s="27">
        <f t="shared" si="2"/>
        <v>1.0582010582010581</v>
      </c>
      <c r="K18" s="26">
        <v>25</v>
      </c>
      <c r="L18" s="28">
        <f t="shared" si="3"/>
        <v>13.227513227513226</v>
      </c>
      <c r="M18" s="26">
        <v>23</v>
      </c>
      <c r="N18" s="27">
        <f t="shared" si="4"/>
        <v>12.169312169312169</v>
      </c>
      <c r="O18" s="26">
        <v>0</v>
      </c>
      <c r="P18" s="27">
        <f t="shared" si="5"/>
        <v>0</v>
      </c>
      <c r="Q18" s="26">
        <v>8</v>
      </c>
      <c r="R18" s="27">
        <f t="shared" si="6"/>
        <v>4.2328042328042326</v>
      </c>
      <c r="S18" s="26">
        <v>1</v>
      </c>
      <c r="T18" s="27">
        <f t="shared" si="7"/>
        <v>0.52910052910052907</v>
      </c>
      <c r="U18" s="26">
        <f t="shared" si="8"/>
        <v>189</v>
      </c>
      <c r="V18" s="27">
        <f t="shared" si="9"/>
        <v>61.363636363636367</v>
      </c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</row>
    <row r="19" spans="1:46" ht="18" customHeight="1" x14ac:dyDescent="0.25">
      <c r="A19" s="31">
        <v>9</v>
      </c>
      <c r="B19" s="25"/>
      <c r="C19" s="25" t="str">
        <f>'[1]11'!C17</f>
        <v>Puskesmas Trucuk II</v>
      </c>
      <c r="D19" s="26">
        <f>'[1]26'!G19</f>
        <v>365</v>
      </c>
      <c r="E19" s="26">
        <v>29</v>
      </c>
      <c r="F19" s="27">
        <f t="shared" si="0"/>
        <v>16.292134831460675</v>
      </c>
      <c r="G19" s="26">
        <v>36</v>
      </c>
      <c r="H19" s="27">
        <f t="shared" si="1"/>
        <v>20.224719101123593</v>
      </c>
      <c r="I19" s="26">
        <v>0</v>
      </c>
      <c r="J19" s="27">
        <f t="shared" si="2"/>
        <v>0</v>
      </c>
      <c r="K19" s="26">
        <v>35</v>
      </c>
      <c r="L19" s="28">
        <f t="shared" si="3"/>
        <v>19.662921348314608</v>
      </c>
      <c r="M19" s="26">
        <v>34</v>
      </c>
      <c r="N19" s="27">
        <f t="shared" si="4"/>
        <v>19.101123595505616</v>
      </c>
      <c r="O19" s="26">
        <v>0</v>
      </c>
      <c r="P19" s="27">
        <f t="shared" si="5"/>
        <v>0</v>
      </c>
      <c r="Q19" s="26">
        <v>10</v>
      </c>
      <c r="R19" s="27">
        <f t="shared" si="6"/>
        <v>5.6179775280898872</v>
      </c>
      <c r="S19" s="26">
        <v>0</v>
      </c>
      <c r="T19" s="27">
        <f t="shared" si="7"/>
        <v>0</v>
      </c>
      <c r="U19" s="26">
        <f t="shared" si="8"/>
        <v>178</v>
      </c>
      <c r="V19" s="27">
        <f t="shared" si="9"/>
        <v>48.767123287671232</v>
      </c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</row>
    <row r="20" spans="1:46" ht="18" customHeight="1" x14ac:dyDescent="0.25">
      <c r="A20" s="31">
        <v>10</v>
      </c>
      <c r="B20" s="25" t="str">
        <f>'[1]11'!B18</f>
        <v>Kalikotes</v>
      </c>
      <c r="C20" s="25" t="str">
        <f>'[1]11'!C18</f>
        <v>Puskesmas Kalikotes</v>
      </c>
      <c r="D20" s="26">
        <f>'[1]26'!G20</f>
        <v>291</v>
      </c>
      <c r="E20" s="26">
        <v>52</v>
      </c>
      <c r="F20" s="27">
        <f t="shared" si="0"/>
        <v>21.666666666666668</v>
      </c>
      <c r="G20" s="26">
        <v>7</v>
      </c>
      <c r="H20" s="27">
        <f t="shared" si="1"/>
        <v>2.9166666666666665</v>
      </c>
      <c r="I20" s="26">
        <v>0</v>
      </c>
      <c r="J20" s="27">
        <f t="shared" si="2"/>
        <v>0</v>
      </c>
      <c r="K20" s="26">
        <v>25</v>
      </c>
      <c r="L20" s="28">
        <f t="shared" si="3"/>
        <v>10.416666666666668</v>
      </c>
      <c r="M20" s="26">
        <v>29</v>
      </c>
      <c r="N20" s="27">
        <f t="shared" si="4"/>
        <v>12.083333333333334</v>
      </c>
      <c r="O20" s="26">
        <v>0</v>
      </c>
      <c r="P20" s="27">
        <f t="shared" si="5"/>
        <v>0</v>
      </c>
      <c r="Q20" s="26">
        <v>23</v>
      </c>
      <c r="R20" s="27">
        <f t="shared" si="6"/>
        <v>9.5833333333333339</v>
      </c>
      <c r="S20" s="26">
        <v>75</v>
      </c>
      <c r="T20" s="27">
        <f t="shared" si="7"/>
        <v>31.25</v>
      </c>
      <c r="U20" s="26">
        <f t="shared" si="8"/>
        <v>240</v>
      </c>
      <c r="V20" s="27">
        <f t="shared" si="9"/>
        <v>82.474226804123703</v>
      </c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</row>
    <row r="21" spans="1:46" ht="18" customHeight="1" x14ac:dyDescent="0.25">
      <c r="A21" s="31">
        <v>11</v>
      </c>
      <c r="B21" s="25" t="str">
        <f>'[1]11'!B19</f>
        <v>Kebonarum</v>
      </c>
      <c r="C21" s="25" t="str">
        <f>'[1]11'!C19</f>
        <v>Puskesmas Kebonarum</v>
      </c>
      <c r="D21" s="26">
        <f>'[1]26'!G21</f>
        <v>135</v>
      </c>
      <c r="E21" s="26">
        <v>57</v>
      </c>
      <c r="F21" s="27">
        <f t="shared" si="0"/>
        <v>49.137931034482754</v>
      </c>
      <c r="G21" s="26">
        <v>8</v>
      </c>
      <c r="H21" s="27">
        <f t="shared" si="1"/>
        <v>6.8965517241379306</v>
      </c>
      <c r="I21" s="26">
        <v>4</v>
      </c>
      <c r="J21" s="27">
        <f t="shared" si="2"/>
        <v>3.4482758620689653</v>
      </c>
      <c r="K21" s="26">
        <v>19</v>
      </c>
      <c r="L21" s="28">
        <f t="shared" si="3"/>
        <v>16.379310344827587</v>
      </c>
      <c r="M21" s="26">
        <v>8</v>
      </c>
      <c r="N21" s="27">
        <f t="shared" si="4"/>
        <v>6.8965517241379306</v>
      </c>
      <c r="O21" s="26">
        <v>0</v>
      </c>
      <c r="P21" s="27">
        <f t="shared" si="5"/>
        <v>0</v>
      </c>
      <c r="Q21" s="26">
        <v>12</v>
      </c>
      <c r="R21" s="27">
        <f t="shared" si="6"/>
        <v>10.344827586206897</v>
      </c>
      <c r="S21" s="26">
        <v>0</v>
      </c>
      <c r="T21" s="27">
        <f t="shared" si="7"/>
        <v>0</v>
      </c>
      <c r="U21" s="26">
        <f t="shared" si="8"/>
        <v>116</v>
      </c>
      <c r="V21" s="27">
        <f t="shared" si="9"/>
        <v>85.925925925925924</v>
      </c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</row>
    <row r="22" spans="1:46" ht="18" customHeight="1" x14ac:dyDescent="0.25">
      <c r="A22" s="31">
        <v>12</v>
      </c>
      <c r="B22" s="25" t="str">
        <f>'[1]11'!B20</f>
        <v>Jogonalan</v>
      </c>
      <c r="C22" s="25" t="str">
        <f>'[1]11'!C20</f>
        <v>Puskesmas Jogonalan I</v>
      </c>
      <c r="D22" s="26">
        <f>'[1]26'!G22</f>
        <v>225</v>
      </c>
      <c r="E22" s="26">
        <v>7</v>
      </c>
      <c r="F22" s="27">
        <f t="shared" si="0"/>
        <v>5.2631578947368416</v>
      </c>
      <c r="G22" s="26">
        <v>59</v>
      </c>
      <c r="H22" s="27">
        <f t="shared" si="1"/>
        <v>44.360902255639097</v>
      </c>
      <c r="I22" s="26">
        <v>3</v>
      </c>
      <c r="J22" s="27">
        <f t="shared" si="2"/>
        <v>2.2556390977443606</v>
      </c>
      <c r="K22" s="26">
        <v>16</v>
      </c>
      <c r="L22" s="28">
        <f t="shared" si="3"/>
        <v>12.030075187969924</v>
      </c>
      <c r="M22" s="26">
        <v>16</v>
      </c>
      <c r="N22" s="27">
        <f t="shared" si="4"/>
        <v>12.030075187969924</v>
      </c>
      <c r="O22" s="26">
        <v>0</v>
      </c>
      <c r="P22" s="27">
        <f t="shared" si="5"/>
        <v>0</v>
      </c>
      <c r="Q22" s="26">
        <v>10</v>
      </c>
      <c r="R22" s="27">
        <f t="shared" si="6"/>
        <v>7.518796992481203</v>
      </c>
      <c r="S22" s="26">
        <v>6</v>
      </c>
      <c r="T22" s="27">
        <f t="shared" si="7"/>
        <v>4.5112781954887211</v>
      </c>
      <c r="U22" s="26">
        <f t="shared" si="8"/>
        <v>133</v>
      </c>
      <c r="V22" s="27">
        <f t="shared" si="9"/>
        <v>59.111111111111114</v>
      </c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</row>
    <row r="23" spans="1:46" ht="18" customHeight="1" x14ac:dyDescent="0.25">
      <c r="A23" s="31">
        <v>13</v>
      </c>
      <c r="B23" s="25"/>
      <c r="C23" s="25" t="str">
        <f>'[1]11'!C21</f>
        <v>Puskesmas Jogonalan II</v>
      </c>
      <c r="D23" s="26">
        <f>'[1]26'!G23</f>
        <v>265</v>
      </c>
      <c r="E23" s="26">
        <v>13</v>
      </c>
      <c r="F23" s="27">
        <f t="shared" si="0"/>
        <v>4.0880503144654083</v>
      </c>
      <c r="G23" s="26">
        <v>81</v>
      </c>
      <c r="H23" s="27">
        <f t="shared" si="1"/>
        <v>25.471698113207548</v>
      </c>
      <c r="I23" s="26">
        <v>1</v>
      </c>
      <c r="J23" s="27">
        <f t="shared" si="2"/>
        <v>0.31446540880503149</v>
      </c>
      <c r="K23" s="26">
        <v>32</v>
      </c>
      <c r="L23" s="28">
        <f t="shared" si="3"/>
        <v>10.062893081761008</v>
      </c>
      <c r="M23" s="26">
        <v>63</v>
      </c>
      <c r="N23" s="27">
        <f t="shared" si="4"/>
        <v>19.811320754716981</v>
      </c>
      <c r="O23" s="26">
        <v>2</v>
      </c>
      <c r="P23" s="27">
        <f t="shared" si="5"/>
        <v>0.62893081761006298</v>
      </c>
      <c r="Q23" s="26">
        <v>24</v>
      </c>
      <c r="R23" s="27">
        <f t="shared" si="6"/>
        <v>7.5471698113207548</v>
      </c>
      <c r="S23" s="26">
        <v>39</v>
      </c>
      <c r="T23" s="27">
        <f t="shared" si="7"/>
        <v>12.264150943396226</v>
      </c>
      <c r="U23" s="26">
        <f t="shared" si="8"/>
        <v>318</v>
      </c>
      <c r="V23" s="27">
        <f t="shared" si="9"/>
        <v>120</v>
      </c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</row>
    <row r="24" spans="1:46" ht="18" customHeight="1" x14ac:dyDescent="0.25">
      <c r="A24" s="31">
        <v>14</v>
      </c>
      <c r="B24" s="25" t="str">
        <f>'[1]11'!B22</f>
        <v>Manisrenggo</v>
      </c>
      <c r="C24" s="25" t="str">
        <f>'[1]11'!C22</f>
        <v>Puskesmas Manisrenggo</v>
      </c>
      <c r="D24" s="26">
        <f>'[1]26'!G24</f>
        <v>331</v>
      </c>
      <c r="E24" s="26">
        <v>0</v>
      </c>
      <c r="F24" s="27">
        <f t="shared" si="0"/>
        <v>0</v>
      </c>
      <c r="G24" s="26">
        <v>12</v>
      </c>
      <c r="H24" s="27">
        <f t="shared" si="1"/>
        <v>9.7560975609756095</v>
      </c>
      <c r="I24" s="26">
        <v>0</v>
      </c>
      <c r="J24" s="27">
        <f t="shared" si="2"/>
        <v>0</v>
      </c>
      <c r="K24" s="26">
        <v>16</v>
      </c>
      <c r="L24" s="28">
        <f t="shared" si="3"/>
        <v>13.008130081300814</v>
      </c>
      <c r="M24" s="26">
        <v>41</v>
      </c>
      <c r="N24" s="27">
        <f t="shared" si="4"/>
        <v>33.333333333333329</v>
      </c>
      <c r="O24" s="26">
        <v>0</v>
      </c>
      <c r="P24" s="27">
        <f t="shared" si="5"/>
        <v>0</v>
      </c>
      <c r="Q24" s="26">
        <v>13</v>
      </c>
      <c r="R24" s="27">
        <f t="shared" si="6"/>
        <v>10.569105691056912</v>
      </c>
      <c r="S24" s="26">
        <v>0</v>
      </c>
      <c r="T24" s="27">
        <f t="shared" si="7"/>
        <v>0</v>
      </c>
      <c r="U24" s="26">
        <f t="shared" si="8"/>
        <v>123</v>
      </c>
      <c r="V24" s="27">
        <f t="shared" si="9"/>
        <v>37.160120845921455</v>
      </c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</row>
    <row r="25" spans="1:46" ht="18" customHeight="1" x14ac:dyDescent="0.25">
      <c r="A25" s="31">
        <v>15</v>
      </c>
      <c r="B25" s="25" t="str">
        <f>'[1]11'!B23</f>
        <v>Karangnongko</v>
      </c>
      <c r="C25" s="25" t="str">
        <f>'[1]11'!C23</f>
        <v>Puskesmas Karangnongko</v>
      </c>
      <c r="D25" s="26">
        <f>'[1]26'!G25</f>
        <v>339</v>
      </c>
      <c r="E25" s="26">
        <v>16</v>
      </c>
      <c r="F25" s="27">
        <f t="shared" si="0"/>
        <v>5.4794520547945202</v>
      </c>
      <c r="G25" s="26">
        <v>178</v>
      </c>
      <c r="H25" s="27">
        <f t="shared" si="1"/>
        <v>60.958904109589042</v>
      </c>
      <c r="I25" s="26">
        <v>9</v>
      </c>
      <c r="J25" s="27">
        <f t="shared" si="2"/>
        <v>3.0821917808219177</v>
      </c>
      <c r="K25" s="26">
        <v>24</v>
      </c>
      <c r="L25" s="28">
        <f t="shared" si="3"/>
        <v>8.2191780821917799</v>
      </c>
      <c r="M25" s="26">
        <v>24</v>
      </c>
      <c r="N25" s="27">
        <f t="shared" si="4"/>
        <v>8.2191780821917799</v>
      </c>
      <c r="O25" s="26">
        <v>0</v>
      </c>
      <c r="P25" s="27">
        <f t="shared" si="5"/>
        <v>0</v>
      </c>
      <c r="Q25" s="26">
        <v>17</v>
      </c>
      <c r="R25" s="27">
        <f t="shared" si="6"/>
        <v>5.8219178082191778</v>
      </c>
      <c r="S25" s="26">
        <v>0</v>
      </c>
      <c r="T25" s="27">
        <f t="shared" si="7"/>
        <v>0</v>
      </c>
      <c r="U25" s="26">
        <f t="shared" si="8"/>
        <v>292</v>
      </c>
      <c r="V25" s="27">
        <f t="shared" si="9"/>
        <v>86.135693215339231</v>
      </c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</row>
    <row r="26" spans="1:46" ht="18" customHeight="1" x14ac:dyDescent="0.25">
      <c r="A26" s="31">
        <v>16</v>
      </c>
      <c r="B26" s="25" t="str">
        <f>'[1]11'!B24</f>
        <v>Ngawen</v>
      </c>
      <c r="C26" s="25" t="str">
        <f>'[1]11'!C24</f>
        <v>Puskesmas Ngawen</v>
      </c>
      <c r="D26" s="26">
        <f>'[1]26'!G26</f>
        <v>373</v>
      </c>
      <c r="E26" s="26">
        <v>0</v>
      </c>
      <c r="F26" s="27">
        <f t="shared" si="0"/>
        <v>0</v>
      </c>
      <c r="G26" s="26">
        <v>146</v>
      </c>
      <c r="H26" s="27">
        <f t="shared" si="1"/>
        <v>41.833810888252145</v>
      </c>
      <c r="I26" s="26">
        <v>0</v>
      </c>
      <c r="J26" s="27">
        <f t="shared" si="2"/>
        <v>0</v>
      </c>
      <c r="K26" s="26">
        <v>26</v>
      </c>
      <c r="L26" s="28">
        <f t="shared" si="3"/>
        <v>7.4498567335243555</v>
      </c>
      <c r="M26" s="26">
        <v>84</v>
      </c>
      <c r="N26" s="27">
        <f t="shared" si="4"/>
        <v>24.068767908309454</v>
      </c>
      <c r="O26" s="26">
        <v>0</v>
      </c>
      <c r="P26" s="27">
        <f t="shared" si="5"/>
        <v>0</v>
      </c>
      <c r="Q26" s="26">
        <v>9</v>
      </c>
      <c r="R26" s="27">
        <f t="shared" si="6"/>
        <v>2.5787965616045847</v>
      </c>
      <c r="S26" s="26">
        <v>0</v>
      </c>
      <c r="T26" s="27">
        <f t="shared" si="7"/>
        <v>0</v>
      </c>
      <c r="U26" s="26">
        <f t="shared" si="8"/>
        <v>349</v>
      </c>
      <c r="V26" s="27">
        <f t="shared" si="9"/>
        <v>93.565683646112603</v>
      </c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</row>
    <row r="27" spans="1:46" ht="18" customHeight="1" x14ac:dyDescent="0.25">
      <c r="A27" s="31">
        <v>17</v>
      </c>
      <c r="B27" s="25" t="str">
        <f>'[1]11'!B25</f>
        <v>Ceper</v>
      </c>
      <c r="C27" s="25" t="str">
        <f>'[1]11'!C25</f>
        <v>Puskesmas Ceper</v>
      </c>
      <c r="D27" s="26">
        <f>'[1]26'!G27</f>
        <v>260</v>
      </c>
      <c r="E27" s="26">
        <v>0</v>
      </c>
      <c r="F27" s="27">
        <f t="shared" si="0"/>
        <v>0</v>
      </c>
      <c r="G27" s="26">
        <v>12</v>
      </c>
      <c r="H27" s="27">
        <f t="shared" si="1"/>
        <v>3.2520325203252036</v>
      </c>
      <c r="I27" s="26">
        <v>0</v>
      </c>
      <c r="J27" s="27">
        <f t="shared" si="2"/>
        <v>0</v>
      </c>
      <c r="K27" s="26">
        <v>44</v>
      </c>
      <c r="L27" s="28">
        <f t="shared" si="3"/>
        <v>11.924119241192411</v>
      </c>
      <c r="M27" s="26">
        <v>154</v>
      </c>
      <c r="N27" s="27">
        <f t="shared" si="4"/>
        <v>41.734417344173444</v>
      </c>
      <c r="O27" s="26">
        <v>0</v>
      </c>
      <c r="P27" s="27">
        <f t="shared" si="5"/>
        <v>0</v>
      </c>
      <c r="Q27" s="26">
        <v>5</v>
      </c>
      <c r="R27" s="27">
        <f t="shared" si="6"/>
        <v>1.3550135501355014</v>
      </c>
      <c r="S27" s="26">
        <v>0</v>
      </c>
      <c r="T27" s="27">
        <f t="shared" si="7"/>
        <v>0</v>
      </c>
      <c r="U27" s="26">
        <f t="shared" si="8"/>
        <v>369</v>
      </c>
      <c r="V27" s="27">
        <f t="shared" si="9"/>
        <v>141.92307692307693</v>
      </c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</row>
    <row r="28" spans="1:46" ht="18" customHeight="1" x14ac:dyDescent="0.25">
      <c r="A28" s="31">
        <v>18</v>
      </c>
      <c r="B28" s="25"/>
      <c r="C28" s="25" t="str">
        <f>'[1]11'!C26</f>
        <v>Puskesmas Jambukulon</v>
      </c>
      <c r="D28" s="26">
        <f>'[1]26'!G28</f>
        <v>239</v>
      </c>
      <c r="E28" s="26">
        <v>3</v>
      </c>
      <c r="F28" s="27">
        <f t="shared" si="0"/>
        <v>1.8518518518518516</v>
      </c>
      <c r="G28" s="26">
        <v>26</v>
      </c>
      <c r="H28" s="27">
        <f t="shared" si="1"/>
        <v>16.049382716049383</v>
      </c>
      <c r="I28" s="26">
        <v>2</v>
      </c>
      <c r="J28" s="27">
        <f t="shared" si="2"/>
        <v>1.2345679012345678</v>
      </c>
      <c r="K28" s="26">
        <v>17</v>
      </c>
      <c r="L28" s="28">
        <f t="shared" si="3"/>
        <v>10.493827160493826</v>
      </c>
      <c r="M28" s="26">
        <v>42</v>
      </c>
      <c r="N28" s="27">
        <f t="shared" si="4"/>
        <v>25.925925925925924</v>
      </c>
      <c r="O28" s="26">
        <v>0</v>
      </c>
      <c r="P28" s="27">
        <f t="shared" si="5"/>
        <v>0</v>
      </c>
      <c r="Q28" s="26">
        <v>10</v>
      </c>
      <c r="R28" s="27">
        <f t="shared" si="6"/>
        <v>6.1728395061728394</v>
      </c>
      <c r="S28" s="26">
        <v>20</v>
      </c>
      <c r="T28" s="27">
        <f t="shared" si="7"/>
        <v>12.345679012345679</v>
      </c>
      <c r="U28" s="26">
        <f t="shared" si="8"/>
        <v>162</v>
      </c>
      <c r="V28" s="27">
        <f t="shared" si="9"/>
        <v>67.78242677824268</v>
      </c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</row>
    <row r="29" spans="1:46" ht="18" customHeight="1" x14ac:dyDescent="0.25">
      <c r="A29" s="31">
        <v>19</v>
      </c>
      <c r="B29" s="25" t="str">
        <f>'[1]11'!B27</f>
        <v>Pedan</v>
      </c>
      <c r="C29" s="25" t="str">
        <f>'[1]11'!C27</f>
        <v>Puskesmas Pedan</v>
      </c>
      <c r="D29" s="26">
        <f>'[1]26'!G29</f>
        <v>388</v>
      </c>
      <c r="E29" s="26">
        <v>0</v>
      </c>
      <c r="F29" s="27">
        <f t="shared" si="0"/>
        <v>0</v>
      </c>
      <c r="G29" s="26">
        <v>6</v>
      </c>
      <c r="H29" s="27">
        <f t="shared" si="1"/>
        <v>3.0150753768844218</v>
      </c>
      <c r="I29" s="26">
        <v>0</v>
      </c>
      <c r="J29" s="27">
        <f t="shared" si="2"/>
        <v>0</v>
      </c>
      <c r="K29" s="26">
        <v>17</v>
      </c>
      <c r="L29" s="28">
        <f t="shared" si="3"/>
        <v>8.5427135678391952</v>
      </c>
      <c r="M29" s="26">
        <v>27</v>
      </c>
      <c r="N29" s="27">
        <f t="shared" si="4"/>
        <v>13.5678391959799</v>
      </c>
      <c r="O29" s="26">
        <v>0</v>
      </c>
      <c r="P29" s="27">
        <f t="shared" si="5"/>
        <v>0</v>
      </c>
      <c r="Q29" s="26">
        <v>29</v>
      </c>
      <c r="R29" s="27">
        <f t="shared" si="6"/>
        <v>14.572864321608039</v>
      </c>
      <c r="S29" s="26">
        <v>93</v>
      </c>
      <c r="T29" s="27">
        <f t="shared" si="7"/>
        <v>46.733668341708544</v>
      </c>
      <c r="U29" s="26">
        <f t="shared" si="8"/>
        <v>199</v>
      </c>
      <c r="V29" s="27">
        <f t="shared" si="9"/>
        <v>51.288659793814432</v>
      </c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</row>
    <row r="30" spans="1:46" ht="18" customHeight="1" x14ac:dyDescent="0.25">
      <c r="A30" s="31">
        <v>20</v>
      </c>
      <c r="B30" s="25" t="str">
        <f>'[1]11'!B28</f>
        <v>Karangdowo</v>
      </c>
      <c r="C30" s="25" t="str">
        <f>'[1]11'!C28</f>
        <v>Puskesmas Karangdowo</v>
      </c>
      <c r="D30" s="26">
        <f>'[1]26'!G30</f>
        <v>313</v>
      </c>
      <c r="E30" s="26">
        <v>1</v>
      </c>
      <c r="F30" s="27">
        <f t="shared" si="0"/>
        <v>0.91743119266055051</v>
      </c>
      <c r="G30" s="26">
        <v>30</v>
      </c>
      <c r="H30" s="27">
        <f t="shared" si="1"/>
        <v>27.522935779816514</v>
      </c>
      <c r="I30" s="26">
        <v>0</v>
      </c>
      <c r="J30" s="27">
        <f t="shared" si="2"/>
        <v>0</v>
      </c>
      <c r="K30" s="26">
        <v>9</v>
      </c>
      <c r="L30" s="28">
        <f t="shared" si="3"/>
        <v>8.2568807339449553</v>
      </c>
      <c r="M30" s="26">
        <v>11</v>
      </c>
      <c r="N30" s="27">
        <f t="shared" si="4"/>
        <v>10.091743119266056</v>
      </c>
      <c r="O30" s="26">
        <v>0</v>
      </c>
      <c r="P30" s="27">
        <f t="shared" si="5"/>
        <v>0</v>
      </c>
      <c r="Q30" s="26">
        <v>12</v>
      </c>
      <c r="R30" s="27">
        <f t="shared" si="6"/>
        <v>11.009174311926607</v>
      </c>
      <c r="S30" s="26">
        <v>35</v>
      </c>
      <c r="T30" s="27">
        <f t="shared" si="7"/>
        <v>32.11009174311927</v>
      </c>
      <c r="U30" s="26">
        <f t="shared" si="8"/>
        <v>109</v>
      </c>
      <c r="V30" s="27">
        <f t="shared" si="9"/>
        <v>34.824281150159749</v>
      </c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</row>
    <row r="31" spans="1:46" ht="18" customHeight="1" x14ac:dyDescent="0.25">
      <c r="A31" s="31">
        <v>21</v>
      </c>
      <c r="B31" s="25" t="str">
        <f>'[1]11'!B29</f>
        <v>Juwiring</v>
      </c>
      <c r="C31" s="25" t="str">
        <f>'[1]11'!C29</f>
        <v>Puskesmas Juwiring</v>
      </c>
      <c r="D31" s="26">
        <f>'[1]26'!G31</f>
        <v>498</v>
      </c>
      <c r="E31" s="26">
        <v>6</v>
      </c>
      <c r="F31" s="27">
        <f t="shared" si="0"/>
        <v>3.4285714285714288</v>
      </c>
      <c r="G31" s="26">
        <v>5</v>
      </c>
      <c r="H31" s="27">
        <f t="shared" si="1"/>
        <v>2.8571428571428572</v>
      </c>
      <c r="I31" s="26">
        <v>0</v>
      </c>
      <c r="J31" s="27">
        <f t="shared" si="2"/>
        <v>0</v>
      </c>
      <c r="K31" s="26">
        <v>36</v>
      </c>
      <c r="L31" s="28">
        <f t="shared" si="3"/>
        <v>20.571428571428569</v>
      </c>
      <c r="M31" s="26">
        <v>28</v>
      </c>
      <c r="N31" s="27">
        <f t="shared" si="4"/>
        <v>16</v>
      </c>
      <c r="O31" s="26">
        <v>0</v>
      </c>
      <c r="P31" s="27">
        <f t="shared" si="5"/>
        <v>0</v>
      </c>
      <c r="Q31" s="26">
        <v>38</v>
      </c>
      <c r="R31" s="27">
        <f t="shared" si="6"/>
        <v>21.714285714285715</v>
      </c>
      <c r="S31" s="26">
        <v>34</v>
      </c>
      <c r="T31" s="27">
        <f t="shared" si="7"/>
        <v>19.428571428571427</v>
      </c>
      <c r="U31" s="26">
        <f t="shared" si="8"/>
        <v>175</v>
      </c>
      <c r="V31" s="27">
        <f t="shared" si="9"/>
        <v>35.140562248995984</v>
      </c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</row>
    <row r="32" spans="1:46" ht="18" customHeight="1" x14ac:dyDescent="0.25">
      <c r="A32" s="31">
        <v>22</v>
      </c>
      <c r="B32" s="25" t="str">
        <f>'[1]11'!B30</f>
        <v>Wonosari</v>
      </c>
      <c r="C32" s="25" t="str">
        <f>'[1]11'!C30</f>
        <v>Puskesmas Wonosari I</v>
      </c>
      <c r="D32" s="26">
        <f>'[1]26'!G32</f>
        <v>230</v>
      </c>
      <c r="E32" s="26">
        <v>1</v>
      </c>
      <c r="F32" s="27">
        <f t="shared" si="0"/>
        <v>0.42735042735042739</v>
      </c>
      <c r="G32" s="26">
        <v>68</v>
      </c>
      <c r="H32" s="27">
        <f t="shared" si="1"/>
        <v>29.059829059829063</v>
      </c>
      <c r="I32" s="26">
        <v>1</v>
      </c>
      <c r="J32" s="27">
        <f t="shared" si="2"/>
        <v>0.42735042735042739</v>
      </c>
      <c r="K32" s="26">
        <v>19</v>
      </c>
      <c r="L32" s="28">
        <f t="shared" si="3"/>
        <v>8.1196581196581192</v>
      </c>
      <c r="M32" s="26">
        <v>5</v>
      </c>
      <c r="N32" s="27">
        <f t="shared" si="4"/>
        <v>2.1367521367521367</v>
      </c>
      <c r="O32" s="26">
        <v>0</v>
      </c>
      <c r="P32" s="27">
        <f t="shared" si="5"/>
        <v>0</v>
      </c>
      <c r="Q32" s="26">
        <v>15</v>
      </c>
      <c r="R32" s="27">
        <f t="shared" si="6"/>
        <v>6.4102564102564097</v>
      </c>
      <c r="S32" s="26">
        <v>120</v>
      </c>
      <c r="T32" s="27">
        <f t="shared" si="7"/>
        <v>51.282051282051277</v>
      </c>
      <c r="U32" s="26">
        <f t="shared" si="8"/>
        <v>234</v>
      </c>
      <c r="V32" s="27">
        <f t="shared" si="9"/>
        <v>101.7391304347826</v>
      </c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</row>
    <row r="33" spans="1:46" ht="18" customHeight="1" x14ac:dyDescent="0.25">
      <c r="A33" s="31">
        <v>23</v>
      </c>
      <c r="B33" s="25"/>
      <c r="C33" s="25" t="str">
        <f>'[1]11'!C31</f>
        <v>Puskesmas Wonosari II</v>
      </c>
      <c r="D33" s="26">
        <f>'[1]26'!G33</f>
        <v>309</v>
      </c>
      <c r="E33" s="26">
        <v>59</v>
      </c>
      <c r="F33" s="27">
        <f t="shared" si="0"/>
        <v>19.281045751633989</v>
      </c>
      <c r="G33" s="26">
        <v>180</v>
      </c>
      <c r="H33" s="27">
        <f t="shared" si="1"/>
        <v>58.82352941176471</v>
      </c>
      <c r="I33" s="26">
        <v>57</v>
      </c>
      <c r="J33" s="27">
        <f t="shared" si="2"/>
        <v>18.627450980392158</v>
      </c>
      <c r="K33" s="26">
        <v>2</v>
      </c>
      <c r="L33" s="28">
        <f t="shared" si="3"/>
        <v>0.65359477124183007</v>
      </c>
      <c r="M33" s="26">
        <v>4</v>
      </c>
      <c r="N33" s="27">
        <f t="shared" si="4"/>
        <v>1.3071895424836601</v>
      </c>
      <c r="O33" s="26">
        <v>0</v>
      </c>
      <c r="P33" s="27">
        <f t="shared" si="5"/>
        <v>0</v>
      </c>
      <c r="Q33" s="26">
        <v>0</v>
      </c>
      <c r="R33" s="27">
        <f t="shared" si="6"/>
        <v>0</v>
      </c>
      <c r="S33" s="26">
        <v>0</v>
      </c>
      <c r="T33" s="27">
        <f t="shared" si="7"/>
        <v>0</v>
      </c>
      <c r="U33" s="26">
        <f t="shared" si="8"/>
        <v>306</v>
      </c>
      <c r="V33" s="27">
        <f t="shared" si="9"/>
        <v>99.029126213592235</v>
      </c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</row>
    <row r="34" spans="1:46" ht="18" customHeight="1" x14ac:dyDescent="0.25">
      <c r="A34" s="31">
        <v>24</v>
      </c>
      <c r="B34" s="25" t="str">
        <f>'[1]11'!B32</f>
        <v>Delanggu</v>
      </c>
      <c r="C34" s="25" t="str">
        <f>'[1]11'!C32</f>
        <v>Puskesmas Delanggu</v>
      </c>
      <c r="D34" s="26">
        <f>'[1]26'!G34</f>
        <v>326</v>
      </c>
      <c r="E34" s="26">
        <v>1</v>
      </c>
      <c r="F34" s="27">
        <f t="shared" si="0"/>
        <v>0.84745762711864403</v>
      </c>
      <c r="G34" s="26">
        <v>27</v>
      </c>
      <c r="H34" s="27">
        <f t="shared" si="1"/>
        <v>22.881355932203391</v>
      </c>
      <c r="I34" s="26">
        <v>1</v>
      </c>
      <c r="J34" s="27">
        <f t="shared" si="2"/>
        <v>0.84745762711864403</v>
      </c>
      <c r="K34" s="26">
        <v>28</v>
      </c>
      <c r="L34" s="28">
        <f t="shared" si="3"/>
        <v>23.728813559322035</v>
      </c>
      <c r="M34" s="26">
        <v>23</v>
      </c>
      <c r="N34" s="27">
        <f t="shared" si="4"/>
        <v>19.491525423728813</v>
      </c>
      <c r="O34" s="26">
        <v>0</v>
      </c>
      <c r="P34" s="27">
        <f t="shared" si="5"/>
        <v>0</v>
      </c>
      <c r="Q34" s="26">
        <v>15</v>
      </c>
      <c r="R34" s="27">
        <f t="shared" si="6"/>
        <v>12.711864406779661</v>
      </c>
      <c r="S34" s="26">
        <v>0</v>
      </c>
      <c r="T34" s="27">
        <f t="shared" si="7"/>
        <v>0</v>
      </c>
      <c r="U34" s="26">
        <f t="shared" si="8"/>
        <v>118</v>
      </c>
      <c r="V34" s="27">
        <f t="shared" si="9"/>
        <v>36.196319018404907</v>
      </c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</row>
    <row r="35" spans="1:46" ht="18" customHeight="1" x14ac:dyDescent="0.25">
      <c r="A35" s="31">
        <v>25</v>
      </c>
      <c r="B35" s="25" t="str">
        <f>'[1]11'!B33</f>
        <v>Polanharjo</v>
      </c>
      <c r="C35" s="25" t="str">
        <f>'[1]11'!C33</f>
        <v>Puskesmas Polanharjo</v>
      </c>
      <c r="D35" s="26">
        <f>'[1]26'!G35</f>
        <v>318</v>
      </c>
      <c r="E35" s="26">
        <v>5</v>
      </c>
      <c r="F35" s="27">
        <f t="shared" si="0"/>
        <v>3.5211267605633805</v>
      </c>
      <c r="G35" s="26">
        <v>66</v>
      </c>
      <c r="H35" s="27">
        <f t="shared" si="1"/>
        <v>46.478873239436616</v>
      </c>
      <c r="I35" s="26">
        <v>3</v>
      </c>
      <c r="J35" s="27">
        <f t="shared" si="2"/>
        <v>2.112676056338028</v>
      </c>
      <c r="K35" s="26">
        <v>26</v>
      </c>
      <c r="L35" s="28">
        <f t="shared" si="3"/>
        <v>18.30985915492958</v>
      </c>
      <c r="M35" s="26">
        <v>14</v>
      </c>
      <c r="N35" s="27">
        <f t="shared" si="4"/>
        <v>9.8591549295774641</v>
      </c>
      <c r="O35" s="26">
        <v>0</v>
      </c>
      <c r="P35" s="27">
        <f t="shared" si="5"/>
        <v>0</v>
      </c>
      <c r="Q35" s="26">
        <v>13</v>
      </c>
      <c r="R35" s="27">
        <f t="shared" si="6"/>
        <v>9.1549295774647899</v>
      </c>
      <c r="S35" s="26">
        <v>1</v>
      </c>
      <c r="T35" s="27">
        <f t="shared" si="7"/>
        <v>0.70422535211267612</v>
      </c>
      <c r="U35" s="26">
        <f t="shared" si="8"/>
        <v>142</v>
      </c>
      <c r="V35" s="27">
        <f t="shared" si="9"/>
        <v>44.654088050314463</v>
      </c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</row>
    <row r="36" spans="1:46" ht="18" customHeight="1" x14ac:dyDescent="0.25">
      <c r="A36" s="31">
        <v>26</v>
      </c>
      <c r="B36" s="25" t="str">
        <f>'[1]11'!B34</f>
        <v>Karanganom</v>
      </c>
      <c r="C36" s="25" t="str">
        <f>'[1]11'!C34</f>
        <v>Puskesmas Karanganom</v>
      </c>
      <c r="D36" s="26">
        <f>'[1]26'!G36</f>
        <v>401</v>
      </c>
      <c r="E36" s="26">
        <v>49</v>
      </c>
      <c r="F36" s="27">
        <f t="shared" si="0"/>
        <v>22.58064516129032</v>
      </c>
      <c r="G36" s="26">
        <v>12</v>
      </c>
      <c r="H36" s="27">
        <f t="shared" si="1"/>
        <v>5.5299539170506913</v>
      </c>
      <c r="I36" s="26">
        <v>2</v>
      </c>
      <c r="J36" s="27">
        <f t="shared" si="2"/>
        <v>0.92165898617511521</v>
      </c>
      <c r="K36" s="26">
        <v>69</v>
      </c>
      <c r="L36" s="28">
        <f t="shared" si="3"/>
        <v>31.797235023041477</v>
      </c>
      <c r="M36" s="26">
        <v>27</v>
      </c>
      <c r="N36" s="27">
        <f t="shared" si="4"/>
        <v>12.442396313364055</v>
      </c>
      <c r="O36" s="26">
        <v>0</v>
      </c>
      <c r="P36" s="27">
        <f t="shared" si="5"/>
        <v>0</v>
      </c>
      <c r="Q36" s="26">
        <v>16</v>
      </c>
      <c r="R36" s="27">
        <f t="shared" si="6"/>
        <v>7.3732718894009217</v>
      </c>
      <c r="S36" s="26">
        <v>15</v>
      </c>
      <c r="T36" s="27">
        <f t="shared" si="7"/>
        <v>6.9124423963133648</v>
      </c>
      <c r="U36" s="26">
        <f t="shared" si="8"/>
        <v>217</v>
      </c>
      <c r="V36" s="27">
        <f t="shared" si="9"/>
        <v>54.114713216957611</v>
      </c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</row>
    <row r="37" spans="1:46" ht="18" customHeight="1" x14ac:dyDescent="0.25">
      <c r="A37" s="31">
        <v>27</v>
      </c>
      <c r="B37" s="25" t="str">
        <f>'[1]11'!B35</f>
        <v>Tulung</v>
      </c>
      <c r="C37" s="25" t="str">
        <f>'[1]11'!C35</f>
        <v>Puskesmas Majegan</v>
      </c>
      <c r="D37" s="26">
        <f>'[1]26'!G37</f>
        <v>216</v>
      </c>
      <c r="E37" s="26">
        <v>0</v>
      </c>
      <c r="F37" s="27">
        <f t="shared" si="0"/>
        <v>0</v>
      </c>
      <c r="G37" s="26">
        <v>31</v>
      </c>
      <c r="H37" s="27">
        <f t="shared" si="1"/>
        <v>21.088435374149661</v>
      </c>
      <c r="I37" s="26">
        <v>0</v>
      </c>
      <c r="J37" s="27">
        <f t="shared" si="2"/>
        <v>0</v>
      </c>
      <c r="K37" s="26">
        <v>16</v>
      </c>
      <c r="L37" s="28">
        <f t="shared" si="3"/>
        <v>10.884353741496598</v>
      </c>
      <c r="M37" s="26">
        <v>17</v>
      </c>
      <c r="N37" s="27">
        <f t="shared" si="4"/>
        <v>11.564625850340136</v>
      </c>
      <c r="O37" s="26">
        <v>0</v>
      </c>
      <c r="P37" s="27">
        <f t="shared" si="5"/>
        <v>0</v>
      </c>
      <c r="Q37" s="26">
        <v>7</v>
      </c>
      <c r="R37" s="27">
        <f t="shared" si="6"/>
        <v>4.7619047619047619</v>
      </c>
      <c r="S37" s="26">
        <v>59</v>
      </c>
      <c r="T37" s="27">
        <f t="shared" si="7"/>
        <v>40.136054421768705</v>
      </c>
      <c r="U37" s="26">
        <f t="shared" si="8"/>
        <v>147</v>
      </c>
      <c r="V37" s="27">
        <f t="shared" si="9"/>
        <v>68.055555555555557</v>
      </c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</row>
    <row r="38" spans="1:46" ht="18" customHeight="1" x14ac:dyDescent="0.25">
      <c r="A38" s="31">
        <v>28</v>
      </c>
      <c r="B38" s="25"/>
      <c r="C38" s="25" t="str">
        <f>'[1]11'!C36</f>
        <v>Puskesmas Tulung</v>
      </c>
      <c r="D38" s="26">
        <f>'[1]26'!G38</f>
        <v>247</v>
      </c>
      <c r="E38" s="26">
        <v>29</v>
      </c>
      <c r="F38" s="27">
        <f t="shared" si="0"/>
        <v>19.078947368421055</v>
      </c>
      <c r="G38" s="26">
        <v>8</v>
      </c>
      <c r="H38" s="27">
        <f t="shared" si="1"/>
        <v>5.2631578947368416</v>
      </c>
      <c r="I38" s="26">
        <v>5</v>
      </c>
      <c r="J38" s="27">
        <f t="shared" si="2"/>
        <v>3.2894736842105261</v>
      </c>
      <c r="K38" s="26">
        <v>33</v>
      </c>
      <c r="L38" s="28">
        <f t="shared" si="3"/>
        <v>21.710526315789476</v>
      </c>
      <c r="M38" s="26">
        <v>22</v>
      </c>
      <c r="N38" s="27">
        <f t="shared" si="4"/>
        <v>14.473684210526317</v>
      </c>
      <c r="O38" s="26">
        <v>0</v>
      </c>
      <c r="P38" s="27">
        <f t="shared" si="5"/>
        <v>0</v>
      </c>
      <c r="Q38" s="26">
        <v>23</v>
      </c>
      <c r="R38" s="27">
        <f t="shared" si="6"/>
        <v>15.131578947368421</v>
      </c>
      <c r="S38" s="26">
        <v>10</v>
      </c>
      <c r="T38" s="27">
        <f t="shared" si="7"/>
        <v>6.5789473684210522</v>
      </c>
      <c r="U38" s="26">
        <f t="shared" si="8"/>
        <v>152</v>
      </c>
      <c r="V38" s="27">
        <f t="shared" si="9"/>
        <v>61.53846153846154</v>
      </c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</row>
    <row r="39" spans="1:46" ht="18" customHeight="1" x14ac:dyDescent="0.25">
      <c r="A39" s="31">
        <v>29</v>
      </c>
      <c r="B39" s="25" t="str">
        <f>'[1]11'!B37</f>
        <v>Jatinom</v>
      </c>
      <c r="C39" s="25" t="str">
        <f>'[1]11'!C37</f>
        <v>Puskesmas Jatinom</v>
      </c>
      <c r="D39" s="26">
        <f>'[1]26'!G39</f>
        <v>259</v>
      </c>
      <c r="E39" s="26">
        <v>0</v>
      </c>
      <c r="F39" s="27">
        <f t="shared" si="0"/>
        <v>0</v>
      </c>
      <c r="G39" s="26">
        <v>26</v>
      </c>
      <c r="H39" s="27">
        <f t="shared" si="1"/>
        <v>22.033898305084744</v>
      </c>
      <c r="I39" s="26">
        <v>0</v>
      </c>
      <c r="J39" s="27">
        <f t="shared" si="2"/>
        <v>0</v>
      </c>
      <c r="K39" s="26">
        <v>10</v>
      </c>
      <c r="L39" s="28">
        <f t="shared" si="3"/>
        <v>8.4745762711864394</v>
      </c>
      <c r="M39" s="26">
        <v>40</v>
      </c>
      <c r="N39" s="27">
        <f t="shared" si="4"/>
        <v>33.898305084745758</v>
      </c>
      <c r="O39" s="26">
        <v>0</v>
      </c>
      <c r="P39" s="27">
        <f t="shared" si="5"/>
        <v>0</v>
      </c>
      <c r="Q39" s="26">
        <v>2</v>
      </c>
      <c r="R39" s="27">
        <f t="shared" si="6"/>
        <v>1.6949152542372881</v>
      </c>
      <c r="S39" s="26">
        <v>0</v>
      </c>
      <c r="T39" s="27">
        <f t="shared" si="7"/>
        <v>0</v>
      </c>
      <c r="U39" s="26">
        <f t="shared" si="8"/>
        <v>118</v>
      </c>
      <c r="V39" s="27">
        <f t="shared" si="9"/>
        <v>45.559845559845556</v>
      </c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</row>
    <row r="40" spans="1:46" ht="18" customHeight="1" x14ac:dyDescent="0.25">
      <c r="A40" s="31">
        <v>30</v>
      </c>
      <c r="B40" s="25"/>
      <c r="C40" s="25" t="str">
        <f>'[1]11'!C38</f>
        <v>Puskesmas Kayumas</v>
      </c>
      <c r="D40" s="26">
        <f>'[1]26'!G40</f>
        <v>305</v>
      </c>
      <c r="E40" s="26">
        <v>0</v>
      </c>
      <c r="F40" s="27">
        <f t="shared" si="0"/>
        <v>0</v>
      </c>
      <c r="G40" s="26">
        <v>56</v>
      </c>
      <c r="H40" s="27">
        <f t="shared" si="1"/>
        <v>29.319371727748688</v>
      </c>
      <c r="I40" s="26">
        <v>0</v>
      </c>
      <c r="J40" s="27">
        <f t="shared" si="2"/>
        <v>0</v>
      </c>
      <c r="K40" s="26">
        <v>30</v>
      </c>
      <c r="L40" s="28">
        <f t="shared" si="3"/>
        <v>15.706806282722512</v>
      </c>
      <c r="M40" s="26">
        <v>47</v>
      </c>
      <c r="N40" s="27">
        <f t="shared" si="4"/>
        <v>24.607329842931939</v>
      </c>
      <c r="O40" s="26">
        <v>0</v>
      </c>
      <c r="P40" s="27">
        <f t="shared" si="5"/>
        <v>0</v>
      </c>
      <c r="Q40" s="26">
        <v>11</v>
      </c>
      <c r="R40" s="27">
        <f t="shared" si="6"/>
        <v>5.7591623036649215</v>
      </c>
      <c r="S40" s="26">
        <v>0</v>
      </c>
      <c r="T40" s="27">
        <f t="shared" si="7"/>
        <v>0</v>
      </c>
      <c r="U40" s="26">
        <f t="shared" si="8"/>
        <v>191</v>
      </c>
      <c r="V40" s="27">
        <f t="shared" si="9"/>
        <v>62.622950819672127</v>
      </c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</row>
    <row r="41" spans="1:46" ht="18" customHeight="1" x14ac:dyDescent="0.25">
      <c r="A41" s="31">
        <v>31</v>
      </c>
      <c r="B41" s="25" t="str">
        <f>'[1]11'!B39</f>
        <v>Kemalang</v>
      </c>
      <c r="C41" s="25" t="str">
        <f>'[1]11'!C39</f>
        <v>Puskesmas Kemalang</v>
      </c>
      <c r="D41" s="26">
        <f>'[1]26'!G41</f>
        <v>382</v>
      </c>
      <c r="E41" s="26">
        <v>0</v>
      </c>
      <c r="F41" s="27">
        <f t="shared" si="0"/>
        <v>0</v>
      </c>
      <c r="G41" s="26">
        <v>109</v>
      </c>
      <c r="H41" s="27">
        <f t="shared" si="1"/>
        <v>28.684210526315791</v>
      </c>
      <c r="I41" s="26">
        <v>1</v>
      </c>
      <c r="J41" s="27">
        <f t="shared" si="2"/>
        <v>0.26315789473684209</v>
      </c>
      <c r="K41" s="26">
        <v>25</v>
      </c>
      <c r="L41" s="28">
        <f t="shared" si="3"/>
        <v>6.5789473684210522</v>
      </c>
      <c r="M41" s="26">
        <v>118</v>
      </c>
      <c r="N41" s="27">
        <f t="shared" si="4"/>
        <v>31.05263157894737</v>
      </c>
      <c r="O41" s="26">
        <v>0</v>
      </c>
      <c r="P41" s="27">
        <f t="shared" si="5"/>
        <v>0</v>
      </c>
      <c r="Q41" s="26">
        <v>9</v>
      </c>
      <c r="R41" s="27">
        <f t="shared" si="6"/>
        <v>2.3684210526315792</v>
      </c>
      <c r="S41" s="26">
        <v>0</v>
      </c>
      <c r="T41" s="27">
        <f t="shared" si="7"/>
        <v>0</v>
      </c>
      <c r="U41" s="26">
        <f t="shared" si="8"/>
        <v>380</v>
      </c>
      <c r="V41" s="27">
        <f t="shared" si="9"/>
        <v>99.476439790575924</v>
      </c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</row>
    <row r="42" spans="1:46" ht="18" customHeight="1" x14ac:dyDescent="0.25">
      <c r="A42" s="31">
        <v>32</v>
      </c>
      <c r="B42" s="25" t="str">
        <f>'[1]11'!B40</f>
        <v xml:space="preserve">Klaten Selatan </v>
      </c>
      <c r="C42" s="25" t="str">
        <f>'[1]11'!C40</f>
        <v>Puskesmas Klaten Selatan</v>
      </c>
      <c r="D42" s="26">
        <f>'[1]26'!G42</f>
        <v>364</v>
      </c>
      <c r="E42" s="26">
        <v>19</v>
      </c>
      <c r="F42" s="27">
        <f t="shared" si="0"/>
        <v>7.8512396694214877</v>
      </c>
      <c r="G42" s="26">
        <v>52</v>
      </c>
      <c r="H42" s="27">
        <f t="shared" si="1"/>
        <v>21.487603305785125</v>
      </c>
      <c r="I42" s="26">
        <v>2</v>
      </c>
      <c r="J42" s="27">
        <f t="shared" si="2"/>
        <v>0.82644628099173556</v>
      </c>
      <c r="K42" s="26">
        <v>34</v>
      </c>
      <c r="L42" s="28">
        <f t="shared" si="3"/>
        <v>14.049586776859504</v>
      </c>
      <c r="M42" s="26">
        <v>45</v>
      </c>
      <c r="N42" s="27">
        <f t="shared" si="4"/>
        <v>18.595041322314049</v>
      </c>
      <c r="O42" s="26">
        <v>0</v>
      </c>
      <c r="P42" s="27">
        <f t="shared" si="5"/>
        <v>0</v>
      </c>
      <c r="Q42" s="26">
        <v>26</v>
      </c>
      <c r="R42" s="27">
        <f t="shared" si="6"/>
        <v>10.743801652892563</v>
      </c>
      <c r="S42" s="26">
        <v>19</v>
      </c>
      <c r="T42" s="27">
        <f t="shared" si="7"/>
        <v>7.8512396694214877</v>
      </c>
      <c r="U42" s="26">
        <f t="shared" si="8"/>
        <v>242</v>
      </c>
      <c r="V42" s="27">
        <f t="shared" si="9"/>
        <v>66.483516483516482</v>
      </c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</row>
    <row r="43" spans="1:46" ht="18" customHeight="1" x14ac:dyDescent="0.25">
      <c r="A43" s="31">
        <v>33</v>
      </c>
      <c r="B43" s="25" t="str">
        <f>'[1]11'!B41</f>
        <v>Klaten Tengah</v>
      </c>
      <c r="C43" s="25" t="str">
        <f>'[1]11'!C41</f>
        <v>Puskesmas Klaten Tengah</v>
      </c>
      <c r="D43" s="26">
        <f>'[1]26'!G43</f>
        <v>256</v>
      </c>
      <c r="E43" s="26">
        <v>8</v>
      </c>
      <c r="F43" s="27">
        <f t="shared" si="0"/>
        <v>14.814814814814813</v>
      </c>
      <c r="G43" s="26">
        <v>7</v>
      </c>
      <c r="H43" s="27">
        <f t="shared" si="1"/>
        <v>12.962962962962962</v>
      </c>
      <c r="I43" s="26">
        <v>0</v>
      </c>
      <c r="J43" s="27">
        <f t="shared" si="2"/>
        <v>0</v>
      </c>
      <c r="K43" s="26">
        <v>8</v>
      </c>
      <c r="L43" s="28">
        <f t="shared" si="3"/>
        <v>14.814814814814813</v>
      </c>
      <c r="M43" s="26">
        <v>12</v>
      </c>
      <c r="N43" s="27">
        <f t="shared" si="4"/>
        <v>22.222222222222221</v>
      </c>
      <c r="O43" s="26">
        <v>0</v>
      </c>
      <c r="P43" s="27">
        <f t="shared" si="5"/>
        <v>0</v>
      </c>
      <c r="Q43" s="26">
        <v>7</v>
      </c>
      <c r="R43" s="27">
        <f t="shared" si="6"/>
        <v>12.962962962962962</v>
      </c>
      <c r="S43" s="26">
        <v>0</v>
      </c>
      <c r="T43" s="27">
        <f t="shared" si="7"/>
        <v>0</v>
      </c>
      <c r="U43" s="26">
        <f t="shared" si="8"/>
        <v>54</v>
      </c>
      <c r="V43" s="27">
        <f t="shared" si="9"/>
        <v>21.09375</v>
      </c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</row>
    <row r="44" spans="1:46" ht="18" customHeight="1" x14ac:dyDescent="0.25">
      <c r="A44" s="31">
        <v>34</v>
      </c>
      <c r="B44" s="25" t="str">
        <f>'[1]11'!B42</f>
        <v>Klaten Utara</v>
      </c>
      <c r="C44" s="25" t="str">
        <f>'[1]11'!C42</f>
        <v>Puskesmas Klaten Utara</v>
      </c>
      <c r="D44" s="26">
        <f>'[1]26'!G44</f>
        <v>333</v>
      </c>
      <c r="E44" s="26">
        <v>2</v>
      </c>
      <c r="F44" s="27">
        <f t="shared" si="0"/>
        <v>0.82644628099173556</v>
      </c>
      <c r="G44" s="26">
        <v>108</v>
      </c>
      <c r="H44" s="27">
        <f t="shared" si="1"/>
        <v>44.628099173553721</v>
      </c>
      <c r="I44" s="26">
        <v>2</v>
      </c>
      <c r="J44" s="27">
        <f t="shared" si="2"/>
        <v>0.82644628099173556</v>
      </c>
      <c r="K44" s="26">
        <v>19</v>
      </c>
      <c r="L44" s="28">
        <f t="shared" si="3"/>
        <v>7.8512396694214877</v>
      </c>
      <c r="M44" s="26">
        <v>2</v>
      </c>
      <c r="N44" s="27">
        <f t="shared" si="4"/>
        <v>0.82644628099173556</v>
      </c>
      <c r="O44" s="26">
        <v>0</v>
      </c>
      <c r="P44" s="27">
        <f t="shared" si="5"/>
        <v>0</v>
      </c>
      <c r="Q44" s="26">
        <v>5</v>
      </c>
      <c r="R44" s="27">
        <f t="shared" si="6"/>
        <v>2.0661157024793391</v>
      </c>
      <c r="S44" s="26">
        <v>102</v>
      </c>
      <c r="T44" s="27">
        <f t="shared" si="7"/>
        <v>42.148760330578511</v>
      </c>
      <c r="U44" s="26">
        <f t="shared" si="8"/>
        <v>242</v>
      </c>
      <c r="V44" s="27">
        <f t="shared" si="9"/>
        <v>72.672672672672675</v>
      </c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</row>
    <row r="45" spans="1:46" ht="18" customHeight="1" x14ac:dyDescent="0.25">
      <c r="A45" s="32"/>
      <c r="B45" s="32"/>
      <c r="C45" s="32"/>
      <c r="D45" s="26"/>
      <c r="E45" s="26"/>
      <c r="F45" s="33"/>
      <c r="G45" s="26"/>
      <c r="H45" s="33"/>
      <c r="I45" s="26"/>
      <c r="J45" s="33"/>
      <c r="K45" s="26"/>
      <c r="L45" s="33"/>
      <c r="M45" s="26"/>
      <c r="N45" s="33"/>
      <c r="O45" s="26"/>
      <c r="P45" s="33"/>
      <c r="Q45" s="26"/>
      <c r="R45" s="33"/>
      <c r="S45" s="26"/>
      <c r="T45" s="33"/>
      <c r="U45" s="26"/>
      <c r="V45" s="33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</row>
    <row r="46" spans="1:46" ht="18" customHeight="1" x14ac:dyDescent="0.25">
      <c r="A46" s="32"/>
      <c r="B46" s="32"/>
      <c r="C46" s="32"/>
      <c r="D46" s="26"/>
      <c r="E46" s="26"/>
      <c r="F46" s="33"/>
      <c r="G46" s="26"/>
      <c r="H46" s="33"/>
      <c r="I46" s="26"/>
      <c r="J46" s="33"/>
      <c r="K46" s="26"/>
      <c r="L46" s="33"/>
      <c r="M46" s="26"/>
      <c r="N46" s="33"/>
      <c r="O46" s="26"/>
      <c r="P46" s="33"/>
      <c r="Q46" s="26"/>
      <c r="R46" s="33"/>
      <c r="S46" s="26"/>
      <c r="T46" s="33"/>
      <c r="U46" s="26"/>
      <c r="V46" s="33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</row>
    <row r="47" spans="1:46" ht="18" customHeight="1" x14ac:dyDescent="0.25">
      <c r="A47" s="32"/>
      <c r="B47" s="32"/>
      <c r="C47" s="32"/>
      <c r="D47" s="26"/>
      <c r="E47" s="26"/>
      <c r="F47" s="33"/>
      <c r="G47" s="26"/>
      <c r="H47" s="33"/>
      <c r="I47" s="26"/>
      <c r="J47" s="33"/>
      <c r="K47" s="26"/>
      <c r="L47" s="33"/>
      <c r="M47" s="26"/>
      <c r="N47" s="33"/>
      <c r="O47" s="26"/>
      <c r="P47" s="33"/>
      <c r="Q47" s="26"/>
      <c r="R47" s="33"/>
      <c r="S47" s="26"/>
      <c r="T47" s="33"/>
      <c r="U47" s="26"/>
      <c r="V47" s="33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</row>
    <row r="48" spans="1:46" ht="18" customHeight="1" x14ac:dyDescent="0.25">
      <c r="A48" s="34"/>
      <c r="B48" s="34"/>
      <c r="C48" s="34"/>
      <c r="D48" s="35"/>
      <c r="E48" s="35"/>
      <c r="F48" s="36"/>
      <c r="G48" s="35"/>
      <c r="H48" s="36"/>
      <c r="I48" s="35"/>
      <c r="J48" s="36"/>
      <c r="K48" s="35"/>
      <c r="L48" s="36"/>
      <c r="M48" s="35"/>
      <c r="N48" s="36"/>
      <c r="O48" s="35"/>
      <c r="P48" s="36"/>
      <c r="Q48" s="35"/>
      <c r="R48" s="36"/>
      <c r="S48" s="35"/>
      <c r="T48" s="36"/>
      <c r="U48" s="35"/>
      <c r="V48" s="3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</row>
    <row r="49" spans="1:46" ht="18" customHeight="1" thickBot="1" x14ac:dyDescent="0.3">
      <c r="A49" s="37" t="s">
        <v>19</v>
      </c>
      <c r="B49" s="38"/>
      <c r="C49" s="38"/>
      <c r="D49" s="39">
        <f t="shared" ref="D49:E49" si="10">SUM(D11:D44)</f>
        <v>10321</v>
      </c>
      <c r="E49" s="39">
        <f t="shared" si="10"/>
        <v>507</v>
      </c>
      <c r="F49" s="40">
        <f>E49/$U49*100</f>
        <v>8.3347032714121312</v>
      </c>
      <c r="G49" s="39">
        <f>SUM(G11:G48)</f>
        <v>1850</v>
      </c>
      <c r="H49" s="40">
        <f>G49/$U49*100</f>
        <v>30.41262534933421</v>
      </c>
      <c r="I49" s="39">
        <f>SUM(I11:I48)</f>
        <v>195</v>
      </c>
      <c r="J49" s="40">
        <f>I49/$U49*100</f>
        <v>3.2056551043892814</v>
      </c>
      <c r="K49" s="39">
        <f>SUM(K11:K48)</f>
        <v>848</v>
      </c>
      <c r="L49" s="40">
        <f>K49/$U49*100</f>
        <v>13.940489889856977</v>
      </c>
      <c r="M49" s="39">
        <f>SUM(M11:M48)</f>
        <v>1316</v>
      </c>
      <c r="N49" s="40">
        <f>M49/$U49*100</f>
        <v>21.634062140391254</v>
      </c>
      <c r="O49" s="39">
        <f>SUM(O11:O48)</f>
        <v>5</v>
      </c>
      <c r="P49" s="40">
        <f>O49/$U49*100</f>
        <v>8.2196284727930308E-2</v>
      </c>
      <c r="Q49" s="39">
        <f>SUM(Q11:Q48)</f>
        <v>433</v>
      </c>
      <c r="R49" s="40">
        <f>Q49/$U49*100</f>
        <v>7.1181982574387641</v>
      </c>
      <c r="S49" s="39">
        <f>SUM(S11:S48)</f>
        <v>929</v>
      </c>
      <c r="T49" s="40">
        <f>S49/$U49*100</f>
        <v>15.27206970244945</v>
      </c>
      <c r="U49" s="39">
        <f>SUM(E49,G49,I49,K49,M49,O49,Q49,S49)</f>
        <v>6083</v>
      </c>
      <c r="V49" s="41">
        <f>U49/D49*100</f>
        <v>58.938087394632298</v>
      </c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</row>
    <row r="50" spans="1:46" ht="15.75" customHeight="1" x14ac:dyDescent="0.25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3"/>
      <c r="O50" s="42"/>
      <c r="P50" s="42"/>
      <c r="Q50" s="42"/>
      <c r="R50" s="42"/>
      <c r="S50" s="42"/>
      <c r="T50" s="42"/>
      <c r="U50" s="42"/>
      <c r="V50" s="16"/>
      <c r="W50" s="16"/>
      <c r="X50" s="16"/>
      <c r="Y50" s="16"/>
      <c r="Z50" s="16"/>
      <c r="AA50" s="16"/>
      <c r="AB50" s="16"/>
      <c r="AC50" s="16"/>
      <c r="AD50" s="16"/>
      <c r="AE50" s="44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</row>
    <row r="51" spans="1:46" ht="15.75" customHeight="1" x14ac:dyDescent="0.25">
      <c r="A51" s="16" t="s">
        <v>20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</row>
    <row r="52" spans="1:46" ht="15.75" customHeight="1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</row>
    <row r="53" spans="1:46" ht="15.75" customHeight="1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</row>
    <row r="54" spans="1:46" ht="15.75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</row>
    <row r="55" spans="1:46" ht="15.75" customHeight="1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</row>
    <row r="56" spans="1:46" ht="15.75" customHeight="1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</row>
    <row r="57" spans="1:46" ht="15.75" customHeight="1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</row>
    <row r="58" spans="1:46" ht="15.75" customHeight="1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</row>
    <row r="59" spans="1:46" ht="15.75" customHeight="1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</row>
    <row r="60" spans="1:46" ht="15.75" customHeight="1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</row>
    <row r="61" spans="1:46" ht="15.75" customHeight="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</row>
    <row r="62" spans="1:46" ht="15.75" customHeight="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</row>
    <row r="63" spans="1:46" ht="15.75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5.75" customHeight="1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5.75" customHeight="1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5.75" customHeight="1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</row>
    <row r="67" spans="1:46" ht="15.75" customHeight="1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</row>
    <row r="68" spans="1:46" ht="15.75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</row>
    <row r="69" spans="1:46" ht="15.75" customHeight="1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</row>
    <row r="70" spans="1:46" ht="15.75" customHeight="1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</row>
    <row r="71" spans="1:46" ht="15.75" customHeight="1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</row>
    <row r="72" spans="1:46" ht="15.75" customHeight="1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</row>
    <row r="73" spans="1:46" ht="15.75" customHeight="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</row>
    <row r="74" spans="1:46" ht="15.75" customHeight="1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</row>
    <row r="75" spans="1:46" ht="15.75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</row>
    <row r="76" spans="1:46" ht="15.75" customHeight="1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</row>
    <row r="77" spans="1:46" ht="15.75" customHeight="1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</row>
    <row r="78" spans="1:46" ht="15.75" customHeight="1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</row>
    <row r="79" spans="1:46" ht="15.75" customHeight="1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</row>
    <row r="80" spans="1:46" ht="15.75" customHeight="1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</row>
    <row r="81" spans="1:46" ht="15.75" customHeight="1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</row>
    <row r="82" spans="1:46" ht="15.75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</row>
    <row r="83" spans="1:46" ht="15.75" customHeight="1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</row>
    <row r="84" spans="1:46" ht="15.75" customHeight="1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</row>
    <row r="85" spans="1:46" ht="15.75" customHeigh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</row>
    <row r="86" spans="1:46" ht="15.75" customHeight="1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</row>
    <row r="87" spans="1:46" ht="15.75" customHeight="1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</row>
    <row r="88" spans="1:46" ht="15.75" customHeight="1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</row>
    <row r="89" spans="1:46" ht="15.75" customHeight="1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</row>
    <row r="90" spans="1:46" ht="15.75" customHeight="1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</row>
    <row r="91" spans="1:46" ht="15.75" customHeight="1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</row>
    <row r="92" spans="1:46" ht="15.75" customHeight="1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</row>
    <row r="93" spans="1:46" ht="15.75" customHeight="1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</row>
    <row r="94" spans="1:46" ht="15.75" customHeight="1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</row>
    <row r="95" spans="1:46" ht="15.75" customHeight="1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</row>
    <row r="96" spans="1:46" ht="15.75" customHeight="1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</row>
    <row r="97" spans="1:46" ht="15.75" customHeight="1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</row>
    <row r="98" spans="1:46" ht="15.75" customHeight="1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</row>
    <row r="99" spans="1:46" ht="15.75" customHeight="1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</row>
    <row r="100" spans="1:46" ht="15.75" customHeight="1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</row>
    <row r="101" spans="1:46" ht="15.75" customHeight="1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</row>
    <row r="102" spans="1:46" ht="15.75" customHeight="1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</row>
    <row r="103" spans="1:46" ht="15.75" customHeight="1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</row>
    <row r="104" spans="1:46" ht="15.75" customHeight="1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</row>
    <row r="105" spans="1:46" ht="15.75" customHeight="1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</row>
    <row r="106" spans="1:46" ht="15.75" customHeight="1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</row>
    <row r="107" spans="1:46" ht="15.75" customHeight="1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</row>
    <row r="108" spans="1:46" ht="15.75" customHeight="1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</row>
    <row r="109" spans="1:46" ht="15.75" customHeight="1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</row>
    <row r="110" spans="1:46" ht="15.75" customHeight="1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</row>
    <row r="111" spans="1:46" ht="15.75" customHeight="1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</row>
    <row r="112" spans="1:46" ht="15.75" customHeight="1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</row>
    <row r="113" spans="1:46" ht="15.75" customHeight="1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</row>
    <row r="114" spans="1:46" ht="15.75" customHeight="1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</row>
    <row r="115" spans="1:46" ht="15.75" customHeight="1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</row>
    <row r="116" spans="1:46" ht="15.75" customHeight="1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</row>
    <row r="117" spans="1:46" ht="15.75" customHeight="1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</row>
    <row r="118" spans="1:46" ht="15.75" customHeight="1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</row>
    <row r="119" spans="1:46" ht="15.75" customHeight="1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</row>
    <row r="120" spans="1:46" ht="15.7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</row>
    <row r="121" spans="1:46" ht="15.75" customHeight="1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</row>
    <row r="122" spans="1:46" ht="15.75" customHeight="1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</row>
    <row r="123" spans="1:46" ht="15.75" customHeight="1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</row>
    <row r="124" spans="1:46" ht="15.75" customHeight="1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</row>
    <row r="125" spans="1:46" ht="15.75" customHeight="1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</row>
    <row r="126" spans="1:46" ht="15.75" customHeight="1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</row>
    <row r="127" spans="1:46" ht="15.75" customHeight="1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</row>
    <row r="128" spans="1:46" ht="15.75" customHeight="1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</row>
    <row r="129" spans="1:46" ht="15.75" customHeight="1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</row>
    <row r="130" spans="1:46" ht="15.75" customHeight="1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</row>
    <row r="131" spans="1:46" ht="15.75" customHeight="1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</row>
    <row r="132" spans="1:46" ht="15.75" customHeight="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</row>
    <row r="133" spans="1:46" ht="15.75" customHeight="1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</row>
    <row r="134" spans="1:46" ht="15.75" customHeight="1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</row>
    <row r="135" spans="1:46" ht="15.75" customHeight="1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</row>
    <row r="136" spans="1:46" ht="15.75" customHeight="1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</row>
    <row r="137" spans="1:46" ht="15.75" customHeight="1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</row>
    <row r="138" spans="1:46" ht="15.75" customHeight="1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</row>
    <row r="139" spans="1:46" ht="15.7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</row>
    <row r="140" spans="1:46" ht="15.7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</row>
    <row r="141" spans="1:46" ht="15.7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</row>
    <row r="142" spans="1:46" ht="15.7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</row>
    <row r="143" spans="1:46" ht="15.7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</row>
    <row r="144" spans="1:46" ht="15.7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</row>
    <row r="145" spans="1:46" ht="15.7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</row>
    <row r="146" spans="1:46" ht="15.7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</row>
    <row r="147" spans="1:46" ht="15.7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</row>
    <row r="148" spans="1:46" ht="15.7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</row>
    <row r="149" spans="1:46" ht="15.7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</row>
    <row r="150" spans="1:46" ht="15.7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</row>
    <row r="151" spans="1:46" ht="15.7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</row>
    <row r="152" spans="1:46" ht="15.7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</row>
    <row r="153" spans="1:46" ht="15.7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</row>
    <row r="154" spans="1:46" ht="15.7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</row>
    <row r="155" spans="1:46" ht="15.7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</row>
    <row r="156" spans="1:46" ht="15.7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</row>
    <row r="157" spans="1:46" ht="15.7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</row>
    <row r="158" spans="1:46" ht="15.7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</row>
    <row r="159" spans="1:46" ht="15.7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</row>
    <row r="160" spans="1:46" ht="15.7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</row>
    <row r="161" spans="1:46" ht="15.7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</row>
    <row r="162" spans="1:46" ht="15.7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</row>
    <row r="163" spans="1:46" ht="15.7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</row>
    <row r="164" spans="1:46" ht="15.7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</row>
    <row r="165" spans="1:46" ht="15.7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</row>
    <row r="166" spans="1:46" ht="15.7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</row>
    <row r="167" spans="1:46" ht="15.7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</row>
    <row r="168" spans="1:46" ht="15.7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</row>
    <row r="169" spans="1:46" ht="15.7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</row>
    <row r="170" spans="1:46" ht="15.7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</row>
    <row r="171" spans="1:46" ht="15.7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</row>
    <row r="172" spans="1:46" ht="15.7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</row>
    <row r="173" spans="1:46" ht="15.7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</row>
    <row r="174" spans="1:46" ht="15.7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</row>
    <row r="175" spans="1:46" ht="15.7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</row>
    <row r="176" spans="1:46" ht="15.7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</row>
    <row r="177" spans="1:46" ht="15.7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</row>
    <row r="178" spans="1:46" ht="15.7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</row>
    <row r="179" spans="1:46" ht="15.7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</row>
    <row r="180" spans="1:46" ht="15.7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</row>
    <row r="181" spans="1:46" ht="15.7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</row>
    <row r="182" spans="1:46" ht="15.7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</row>
    <row r="183" spans="1:46" ht="15.7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</row>
    <row r="184" spans="1:46" ht="15.7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</row>
    <row r="185" spans="1:46" ht="15.7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</row>
    <row r="186" spans="1:46" ht="15.7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</row>
    <row r="187" spans="1:46" ht="15.7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</row>
    <row r="188" spans="1:46" ht="15.7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</row>
    <row r="189" spans="1:46" ht="15.7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</row>
    <row r="190" spans="1:46" ht="15.7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</row>
    <row r="191" spans="1:46" ht="15.7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</row>
    <row r="192" spans="1:46" ht="15.7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</row>
    <row r="193" spans="1:46" ht="15.7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</row>
    <row r="194" spans="1:46" ht="15.7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</row>
    <row r="195" spans="1:46" ht="15.7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</row>
    <row r="196" spans="1:46" ht="15.7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</row>
    <row r="197" spans="1:46" ht="15.7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</row>
    <row r="198" spans="1:46" ht="15.7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</row>
    <row r="199" spans="1:46" ht="15.7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</row>
    <row r="200" spans="1:46" ht="15.7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</row>
    <row r="201" spans="1:46" ht="15.7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</row>
    <row r="202" spans="1:46" ht="15.7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</row>
    <row r="203" spans="1:46" ht="15.7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</row>
    <row r="204" spans="1:46" ht="15.7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</row>
    <row r="205" spans="1:46" ht="15.7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</row>
    <row r="206" spans="1:46" ht="15.7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</row>
    <row r="207" spans="1:46" ht="15.7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</row>
    <row r="208" spans="1:46" ht="15.7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</row>
    <row r="209" spans="1:46" ht="15.7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</row>
    <row r="210" spans="1:46" ht="15.7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</row>
    <row r="211" spans="1:46" ht="15.7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</row>
    <row r="212" spans="1:46" ht="15.7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</row>
    <row r="213" spans="1:46" ht="15.7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</row>
    <row r="214" spans="1:46" ht="15.7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</row>
    <row r="215" spans="1:46" ht="15.7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</row>
    <row r="216" spans="1:46" ht="15.7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</row>
    <row r="217" spans="1:46" ht="15.7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</row>
    <row r="218" spans="1:46" ht="15.7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</row>
    <row r="219" spans="1:46" ht="15.7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</row>
    <row r="220" spans="1:46" ht="15.7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</row>
    <row r="221" spans="1:46" ht="15.7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</row>
    <row r="222" spans="1:46" ht="15.7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</row>
    <row r="223" spans="1:46" ht="15.7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</row>
    <row r="224" spans="1:46" ht="15.7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</row>
    <row r="225" spans="1:46" ht="15.7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</row>
    <row r="226" spans="1:46" ht="15.7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</row>
    <row r="227" spans="1:46" ht="15.7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</row>
    <row r="228" spans="1:46" ht="15.7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</row>
    <row r="229" spans="1:46" ht="15.7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</row>
    <row r="230" spans="1:46" ht="15.7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</row>
    <row r="231" spans="1:46" ht="15.7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</row>
    <row r="232" spans="1:46" ht="15.7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</row>
    <row r="233" spans="1:46" ht="15.7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</row>
    <row r="234" spans="1:46" ht="15.7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</row>
    <row r="235" spans="1:46" ht="15.7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</row>
    <row r="236" spans="1:46" ht="15.7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</row>
    <row r="237" spans="1:46" ht="15.7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</row>
    <row r="238" spans="1:46" ht="15.7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</row>
    <row r="239" spans="1:46" ht="15.7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</row>
    <row r="240" spans="1:46" ht="15.7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</row>
    <row r="241" spans="1:46" ht="15.7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</row>
    <row r="242" spans="1:46" ht="15.7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</row>
    <row r="243" spans="1:46" ht="15.7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</row>
    <row r="244" spans="1:46" ht="15.7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</row>
    <row r="245" spans="1:46" ht="15.7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</row>
    <row r="246" spans="1:46" ht="15.7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</row>
    <row r="247" spans="1:46" ht="15.7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</row>
    <row r="248" spans="1:46" ht="15.7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</row>
    <row r="249" spans="1:46" ht="15.7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</row>
    <row r="250" spans="1:46" ht="15.7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</row>
    <row r="251" spans="1:46" ht="15.75" customHeight="1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</row>
    <row r="252" spans="1:46" ht="15.75" customHeight="1" x14ac:dyDescent="0.25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</row>
    <row r="253" spans="1:46" ht="15.75" customHeight="1" x14ac:dyDescent="0.25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</row>
    <row r="254" spans="1:46" ht="15.75" customHeight="1" x14ac:dyDescent="0.25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</row>
    <row r="255" spans="1:46" ht="15.75" customHeight="1" x14ac:dyDescent="0.25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</row>
    <row r="256" spans="1:46" ht="15.75" customHeight="1" x14ac:dyDescent="0.25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</row>
    <row r="257" spans="1:46" ht="15.75" customHeight="1" x14ac:dyDescent="0.25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</row>
    <row r="258" spans="1:46" ht="15.75" customHeight="1" x14ac:dyDescent="0.25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</row>
    <row r="259" spans="1:46" ht="15.75" customHeight="1" x14ac:dyDescent="0.25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</row>
    <row r="260" spans="1:46" ht="15.75" customHeight="1" x14ac:dyDescent="0.25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</row>
    <row r="261" spans="1:46" ht="15.75" customHeight="1" x14ac:dyDescent="0.25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</row>
    <row r="262" spans="1:46" ht="15.75" customHeight="1" x14ac:dyDescent="0.25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</row>
    <row r="263" spans="1:46" ht="15.75" customHeight="1" x14ac:dyDescent="0.25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</row>
    <row r="264" spans="1:46" ht="15.75" customHeight="1" x14ac:dyDescent="0.25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</row>
    <row r="265" spans="1:46" ht="15.75" customHeight="1" x14ac:dyDescent="0.2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</row>
    <row r="266" spans="1:46" ht="15.75" customHeight="1" x14ac:dyDescent="0.2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</row>
    <row r="267" spans="1:46" ht="15.75" customHeight="1" x14ac:dyDescent="0.2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</row>
    <row r="268" spans="1:46" ht="15.75" customHeight="1" x14ac:dyDescent="0.25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</row>
    <row r="269" spans="1:46" ht="15.75" customHeight="1" x14ac:dyDescent="0.25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</row>
    <row r="270" spans="1:46" ht="15.75" customHeight="1" x14ac:dyDescent="0.25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</row>
    <row r="271" spans="1:46" ht="15.75" customHeight="1" x14ac:dyDescent="0.25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</row>
    <row r="272" spans="1:46" ht="15.75" customHeight="1" x14ac:dyDescent="0.25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</row>
    <row r="273" spans="1:46" ht="15.75" customHeight="1" x14ac:dyDescent="0.25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</row>
    <row r="274" spans="1:46" ht="15.75" customHeight="1" x14ac:dyDescent="0.25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</row>
    <row r="275" spans="1:46" ht="15.75" customHeight="1" x14ac:dyDescent="0.2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</row>
    <row r="276" spans="1:46" ht="15.75" customHeight="1" x14ac:dyDescent="0.2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</row>
    <row r="277" spans="1:46" ht="15.75" customHeight="1" x14ac:dyDescent="0.2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</row>
    <row r="278" spans="1:46" ht="15.75" customHeight="1" x14ac:dyDescent="0.2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</row>
    <row r="279" spans="1:46" ht="15.75" customHeight="1" x14ac:dyDescent="0.2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</row>
    <row r="280" spans="1:46" ht="15.75" customHeight="1" x14ac:dyDescent="0.2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</row>
    <row r="281" spans="1:46" ht="15.75" customHeight="1" x14ac:dyDescent="0.2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</row>
    <row r="282" spans="1:46" ht="15.75" customHeight="1" x14ac:dyDescent="0.2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</row>
    <row r="283" spans="1:46" ht="15.75" customHeight="1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</row>
    <row r="284" spans="1:46" ht="15.75" customHeight="1" x14ac:dyDescent="0.2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</row>
    <row r="285" spans="1:46" ht="15.75" customHeight="1" x14ac:dyDescent="0.2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</row>
    <row r="286" spans="1:46" ht="15.75" customHeight="1" x14ac:dyDescent="0.2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</row>
    <row r="287" spans="1:46" ht="15.75" customHeight="1" x14ac:dyDescent="0.2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</row>
    <row r="288" spans="1:46" ht="15.75" customHeight="1" x14ac:dyDescent="0.2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</row>
    <row r="289" spans="1:46" ht="15.75" customHeight="1" x14ac:dyDescent="0.2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</row>
    <row r="290" spans="1:46" ht="15.75" customHeight="1" x14ac:dyDescent="0.2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</row>
    <row r="291" spans="1:46" ht="15.75" customHeight="1" x14ac:dyDescent="0.2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</row>
    <row r="292" spans="1:46" ht="15.75" customHeight="1" x14ac:dyDescent="0.2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</row>
    <row r="293" spans="1:46" ht="15.75" customHeight="1" x14ac:dyDescent="0.2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</row>
    <row r="294" spans="1:46" ht="15.75" customHeight="1" x14ac:dyDescent="0.2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</row>
    <row r="295" spans="1:46" ht="15.75" customHeight="1" x14ac:dyDescent="0.2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</row>
    <row r="296" spans="1:46" ht="15.75" customHeight="1" x14ac:dyDescent="0.2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</row>
    <row r="297" spans="1:46" ht="15.75" customHeight="1" x14ac:dyDescent="0.2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</row>
    <row r="298" spans="1:46" ht="15.75" customHeight="1" x14ac:dyDescent="0.2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</row>
    <row r="299" spans="1:46" ht="15.75" customHeight="1" x14ac:dyDescent="0.2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</row>
    <row r="300" spans="1:46" ht="15.75" customHeight="1" x14ac:dyDescent="0.2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</row>
    <row r="301" spans="1:46" ht="15.75" customHeight="1" x14ac:dyDescent="0.25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</row>
    <row r="302" spans="1:46" ht="15.75" customHeight="1" x14ac:dyDescent="0.25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</row>
    <row r="303" spans="1:46" ht="15.75" customHeight="1" x14ac:dyDescent="0.25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</row>
    <row r="304" spans="1:46" ht="15.75" customHeight="1" x14ac:dyDescent="0.25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</row>
    <row r="305" spans="1:46" ht="15.75" customHeight="1" x14ac:dyDescent="0.2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</row>
    <row r="306" spans="1:46" ht="15.75" customHeight="1" x14ac:dyDescent="0.25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</row>
    <row r="307" spans="1:46" ht="15.75" customHeight="1" x14ac:dyDescent="0.25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</row>
    <row r="308" spans="1:46" ht="15.75" customHeight="1" x14ac:dyDescent="0.25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</row>
    <row r="309" spans="1:46" ht="15.75" customHeight="1" x14ac:dyDescent="0.25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</row>
    <row r="310" spans="1:46" ht="15.75" customHeight="1" x14ac:dyDescent="0.25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</row>
    <row r="311" spans="1:46" ht="15.75" customHeight="1" x14ac:dyDescent="0.25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</row>
    <row r="312" spans="1:46" ht="15.75" customHeight="1" x14ac:dyDescent="0.25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</row>
    <row r="313" spans="1:46" ht="15.75" customHeight="1" x14ac:dyDescent="0.25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</row>
    <row r="314" spans="1:46" ht="15.75" customHeight="1" x14ac:dyDescent="0.25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</row>
    <row r="315" spans="1:46" ht="15.75" customHeight="1" x14ac:dyDescent="0.2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</row>
    <row r="316" spans="1:46" ht="15.75" customHeight="1" x14ac:dyDescent="0.25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</row>
    <row r="317" spans="1:46" ht="15.75" customHeight="1" x14ac:dyDescent="0.25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</row>
    <row r="318" spans="1:46" ht="15.75" customHeight="1" x14ac:dyDescent="0.2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</row>
    <row r="319" spans="1:46" ht="15.75" customHeight="1" x14ac:dyDescent="0.25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</row>
    <row r="320" spans="1:46" ht="15.75" customHeight="1" x14ac:dyDescent="0.25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</row>
    <row r="321" spans="1:46" ht="15.75" customHeight="1" x14ac:dyDescent="0.25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</row>
    <row r="322" spans="1:46" ht="15.75" customHeight="1" x14ac:dyDescent="0.25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</row>
    <row r="323" spans="1:46" ht="15.75" customHeight="1" x14ac:dyDescent="0.2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</row>
    <row r="324" spans="1:46" ht="15.75" customHeight="1" x14ac:dyDescent="0.2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</row>
    <row r="325" spans="1:46" ht="15.75" customHeight="1" x14ac:dyDescent="0.2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</row>
    <row r="326" spans="1:46" ht="15.75" customHeight="1" x14ac:dyDescent="0.25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</row>
    <row r="327" spans="1:46" ht="15.75" customHeight="1" x14ac:dyDescent="0.25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</row>
    <row r="328" spans="1:46" ht="15.75" customHeight="1" x14ac:dyDescent="0.25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</row>
    <row r="329" spans="1:46" ht="15.75" customHeight="1" x14ac:dyDescent="0.25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</row>
    <row r="330" spans="1:46" ht="15.75" customHeight="1" x14ac:dyDescent="0.25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</row>
    <row r="331" spans="1:46" ht="15.75" customHeight="1" x14ac:dyDescent="0.25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</row>
    <row r="332" spans="1:46" ht="15.75" customHeight="1" x14ac:dyDescent="0.25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</row>
    <row r="333" spans="1:46" ht="15.75" customHeight="1" x14ac:dyDescent="0.25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</row>
    <row r="334" spans="1:46" ht="15.75" customHeight="1" x14ac:dyDescent="0.25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</row>
    <row r="335" spans="1:46" ht="15.75" customHeight="1" x14ac:dyDescent="0.2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</row>
    <row r="336" spans="1:46" ht="15.75" customHeight="1" x14ac:dyDescent="0.25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</row>
    <row r="337" spans="1:46" ht="15.75" customHeight="1" x14ac:dyDescent="0.25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</row>
    <row r="338" spans="1:46" ht="15.75" customHeight="1" x14ac:dyDescent="0.25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</row>
    <row r="339" spans="1:46" ht="15.75" customHeight="1" x14ac:dyDescent="0.25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</row>
    <row r="340" spans="1:46" ht="15.75" customHeight="1" x14ac:dyDescent="0.25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</row>
    <row r="341" spans="1:46" ht="15.75" customHeight="1" x14ac:dyDescent="0.25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</row>
    <row r="342" spans="1:46" ht="15.75" customHeight="1" x14ac:dyDescent="0.25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</row>
    <row r="343" spans="1:46" ht="15.75" customHeight="1" x14ac:dyDescent="0.25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</row>
    <row r="344" spans="1:46" ht="15.75" customHeight="1" x14ac:dyDescent="0.25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</row>
    <row r="345" spans="1:46" ht="15.75" customHeight="1" x14ac:dyDescent="0.2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</row>
    <row r="346" spans="1:46" ht="15.75" customHeight="1" x14ac:dyDescent="0.25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</row>
    <row r="347" spans="1:46" ht="15.75" customHeight="1" x14ac:dyDescent="0.25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</row>
    <row r="348" spans="1:46" ht="15.75" customHeight="1" x14ac:dyDescent="0.25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</row>
    <row r="349" spans="1:46" ht="15.75" customHeight="1" x14ac:dyDescent="0.25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</row>
    <row r="350" spans="1:46" ht="15.75" customHeight="1" x14ac:dyDescent="0.25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</row>
    <row r="351" spans="1:46" ht="15.75" customHeight="1" x14ac:dyDescent="0.25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</row>
    <row r="352" spans="1:46" ht="15.75" customHeight="1" x14ac:dyDescent="0.25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</row>
    <row r="353" spans="1:46" ht="15.75" customHeight="1" x14ac:dyDescent="0.25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</row>
    <row r="354" spans="1:46" ht="15.75" customHeight="1" x14ac:dyDescent="0.25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</row>
    <row r="355" spans="1:46" ht="15.75" customHeight="1" x14ac:dyDescent="0.2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</row>
    <row r="356" spans="1:46" ht="15.75" customHeight="1" x14ac:dyDescent="0.25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</row>
    <row r="357" spans="1:46" ht="15.75" customHeight="1" x14ac:dyDescent="0.25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</row>
    <row r="358" spans="1:46" ht="15.75" customHeight="1" x14ac:dyDescent="0.25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</row>
    <row r="359" spans="1:46" ht="15.75" customHeight="1" x14ac:dyDescent="0.25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</row>
    <row r="360" spans="1:46" ht="15.75" customHeight="1" x14ac:dyDescent="0.25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</row>
    <row r="361" spans="1:46" ht="15.75" customHeight="1" x14ac:dyDescent="0.25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</row>
    <row r="362" spans="1:46" ht="15.75" customHeight="1" x14ac:dyDescent="0.25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5"/>
    </row>
    <row r="363" spans="1:46" ht="15.75" customHeight="1" x14ac:dyDescent="0.25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5"/>
    </row>
    <row r="364" spans="1:46" ht="15.75" customHeight="1" x14ac:dyDescent="0.25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5"/>
    </row>
    <row r="365" spans="1:46" ht="15.75" customHeight="1" x14ac:dyDescent="0.2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5"/>
    </row>
    <row r="366" spans="1:46" ht="15.75" customHeight="1" x14ac:dyDescent="0.25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</row>
    <row r="367" spans="1:46" ht="15.75" customHeight="1" x14ac:dyDescent="0.25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5"/>
    </row>
    <row r="368" spans="1:46" ht="15.75" customHeight="1" x14ac:dyDescent="0.25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</row>
    <row r="369" spans="1:46" ht="15.75" customHeight="1" x14ac:dyDescent="0.25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</row>
    <row r="370" spans="1:46" ht="15.75" customHeight="1" x14ac:dyDescent="0.25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</row>
    <row r="371" spans="1:46" ht="15.75" customHeight="1" x14ac:dyDescent="0.25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</row>
    <row r="372" spans="1:46" ht="15.75" customHeight="1" x14ac:dyDescent="0.25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</row>
    <row r="373" spans="1:46" ht="15.75" customHeight="1" x14ac:dyDescent="0.25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5"/>
    </row>
    <row r="374" spans="1:46" ht="15.75" customHeight="1" x14ac:dyDescent="0.25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5"/>
    </row>
    <row r="375" spans="1:46" ht="15.75" customHeight="1" x14ac:dyDescent="0.2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</row>
    <row r="376" spans="1:46" ht="15.75" customHeight="1" x14ac:dyDescent="0.25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</row>
    <row r="377" spans="1:46" ht="15.75" customHeight="1" x14ac:dyDescent="0.25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</row>
    <row r="378" spans="1:46" ht="15.75" customHeight="1" x14ac:dyDescent="0.25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</row>
    <row r="379" spans="1:46" ht="15.75" customHeight="1" x14ac:dyDescent="0.25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</row>
    <row r="380" spans="1:46" ht="15.75" customHeight="1" x14ac:dyDescent="0.25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</row>
    <row r="381" spans="1:46" ht="15.75" customHeight="1" x14ac:dyDescent="0.25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</row>
    <row r="382" spans="1:46" ht="15.75" customHeight="1" x14ac:dyDescent="0.25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5"/>
    </row>
    <row r="383" spans="1:46" ht="15.75" customHeight="1" x14ac:dyDescent="0.25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5"/>
    </row>
    <row r="384" spans="1:46" ht="15.75" customHeight="1" x14ac:dyDescent="0.25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5"/>
    </row>
    <row r="385" spans="1:46" ht="15.75" customHeight="1" x14ac:dyDescent="0.2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5"/>
    </row>
    <row r="386" spans="1:46" ht="15.75" customHeight="1" x14ac:dyDescent="0.25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5"/>
    </row>
    <row r="387" spans="1:46" ht="15.75" customHeight="1" x14ac:dyDescent="0.25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5"/>
    </row>
    <row r="388" spans="1:46" ht="15.75" customHeight="1" x14ac:dyDescent="0.25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</row>
    <row r="389" spans="1:46" ht="15.75" customHeight="1" x14ac:dyDescent="0.25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</row>
    <row r="390" spans="1:46" ht="15.75" customHeight="1" x14ac:dyDescent="0.25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</row>
    <row r="391" spans="1:46" ht="15.75" customHeight="1" x14ac:dyDescent="0.25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</row>
    <row r="392" spans="1:46" ht="15.75" customHeight="1" x14ac:dyDescent="0.25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</row>
    <row r="393" spans="1:46" ht="15.75" customHeight="1" x14ac:dyDescent="0.25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5"/>
    </row>
    <row r="394" spans="1:46" ht="15.75" customHeight="1" x14ac:dyDescent="0.25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5"/>
    </row>
    <row r="395" spans="1:46" ht="15.75" customHeight="1" x14ac:dyDescent="0.2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</row>
    <row r="396" spans="1:46" ht="15.75" customHeight="1" x14ac:dyDescent="0.25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</row>
    <row r="397" spans="1:46" ht="15.75" customHeight="1" x14ac:dyDescent="0.25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</row>
    <row r="398" spans="1:46" ht="15.75" customHeight="1" x14ac:dyDescent="0.25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</row>
    <row r="399" spans="1:46" ht="15.75" customHeight="1" x14ac:dyDescent="0.25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</row>
    <row r="400" spans="1:46" ht="15.75" customHeight="1" x14ac:dyDescent="0.25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</row>
    <row r="401" spans="1:46" ht="15.75" customHeight="1" x14ac:dyDescent="0.25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5"/>
    </row>
    <row r="402" spans="1:46" ht="15.75" customHeight="1" x14ac:dyDescent="0.25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</row>
    <row r="403" spans="1:46" ht="15.75" customHeight="1" x14ac:dyDescent="0.25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</row>
    <row r="404" spans="1:46" ht="15.75" customHeight="1" x14ac:dyDescent="0.25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45"/>
    </row>
    <row r="405" spans="1:46" ht="15.75" customHeight="1" x14ac:dyDescent="0.2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5"/>
    </row>
    <row r="406" spans="1:46" ht="15.75" customHeight="1" x14ac:dyDescent="0.25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5"/>
    </row>
    <row r="407" spans="1:46" ht="15.75" customHeight="1" x14ac:dyDescent="0.25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/>
      <c r="AT407" s="45"/>
    </row>
    <row r="408" spans="1:46" ht="15.75" customHeight="1" x14ac:dyDescent="0.25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5"/>
    </row>
    <row r="409" spans="1:46" ht="15.75" customHeight="1" x14ac:dyDescent="0.25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/>
      <c r="AT409" s="45"/>
    </row>
    <row r="410" spans="1:46" ht="15.75" customHeight="1" x14ac:dyDescent="0.25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5"/>
    </row>
    <row r="411" spans="1:46" ht="15.75" customHeight="1" x14ac:dyDescent="0.25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5"/>
    </row>
    <row r="412" spans="1:46" ht="15.75" customHeight="1" x14ac:dyDescent="0.25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  <c r="AP412" s="45"/>
      <c r="AQ412" s="45"/>
      <c r="AR412" s="45"/>
      <c r="AS412" s="45"/>
      <c r="AT412" s="45"/>
    </row>
    <row r="413" spans="1:46" ht="15.75" customHeight="1" x14ac:dyDescent="0.25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/>
      <c r="AT413" s="45"/>
    </row>
    <row r="414" spans="1:46" ht="15.75" customHeight="1" x14ac:dyDescent="0.25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/>
      <c r="AT414" s="45"/>
    </row>
    <row r="415" spans="1:46" ht="15.75" customHeight="1" x14ac:dyDescent="0.2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/>
      <c r="AT415" s="45"/>
    </row>
    <row r="416" spans="1:46" ht="15.75" customHeight="1" x14ac:dyDescent="0.25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</row>
    <row r="417" spans="1:46" ht="15.75" customHeight="1" x14ac:dyDescent="0.25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</row>
    <row r="418" spans="1:46" ht="15.75" customHeight="1" x14ac:dyDescent="0.25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</row>
    <row r="419" spans="1:46" ht="15.75" customHeight="1" x14ac:dyDescent="0.25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</row>
    <row r="420" spans="1:46" ht="15.75" customHeight="1" x14ac:dyDescent="0.25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</row>
    <row r="421" spans="1:46" ht="15.75" customHeight="1" x14ac:dyDescent="0.25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</row>
    <row r="422" spans="1:46" ht="15.75" customHeight="1" x14ac:dyDescent="0.25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5"/>
    </row>
    <row r="423" spans="1:46" ht="15.75" customHeight="1" x14ac:dyDescent="0.25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/>
      <c r="AT423" s="45"/>
    </row>
    <row r="424" spans="1:46" ht="15.75" customHeight="1" x14ac:dyDescent="0.25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/>
      <c r="AT424" s="45"/>
    </row>
    <row r="425" spans="1:46" ht="15.75" customHeight="1" x14ac:dyDescent="0.2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/>
      <c r="AT425" s="45"/>
    </row>
    <row r="426" spans="1:46" ht="15.75" customHeight="1" x14ac:dyDescent="0.25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/>
      <c r="AT426" s="45"/>
    </row>
    <row r="427" spans="1:46" ht="15.75" customHeight="1" x14ac:dyDescent="0.2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/>
      <c r="AT427" s="45"/>
    </row>
    <row r="428" spans="1:46" ht="15.75" customHeight="1" x14ac:dyDescent="0.2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5"/>
    </row>
    <row r="429" spans="1:46" ht="15.75" customHeight="1" x14ac:dyDescent="0.25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/>
      <c r="AT429" s="45"/>
    </row>
    <row r="430" spans="1:46" ht="15.75" customHeight="1" x14ac:dyDescent="0.25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5"/>
    </row>
    <row r="431" spans="1:46" ht="15.75" customHeight="1" x14ac:dyDescent="0.2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5"/>
    </row>
    <row r="432" spans="1:46" ht="15.75" customHeight="1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/>
      <c r="AT432" s="45"/>
    </row>
    <row r="433" spans="1:46" ht="15.75" customHeight="1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5"/>
    </row>
    <row r="434" spans="1:46" ht="15.75" customHeight="1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/>
      <c r="AT434" s="45"/>
    </row>
    <row r="435" spans="1:46" ht="15.75" customHeight="1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/>
      <c r="AT435" s="45"/>
    </row>
    <row r="436" spans="1:46" ht="15.75" customHeight="1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45"/>
    </row>
    <row r="437" spans="1:46" ht="15.75" customHeight="1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5"/>
    </row>
    <row r="438" spans="1:46" ht="15.75" customHeight="1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</row>
    <row r="439" spans="1:46" ht="15.75" customHeight="1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</row>
    <row r="440" spans="1:46" ht="15.75" customHeight="1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</row>
    <row r="441" spans="1:46" ht="15.75" customHeight="1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45"/>
    </row>
    <row r="442" spans="1:46" ht="15.75" customHeight="1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5"/>
    </row>
    <row r="443" spans="1:46" ht="15.75" customHeight="1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5"/>
    </row>
    <row r="444" spans="1:46" ht="15.75" customHeight="1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5"/>
    </row>
    <row r="445" spans="1:46" ht="15.75" customHeight="1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5"/>
    </row>
    <row r="446" spans="1:46" ht="15.75" customHeight="1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5"/>
    </row>
    <row r="447" spans="1:46" ht="15.75" customHeight="1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</row>
    <row r="448" spans="1:46" ht="15.75" customHeight="1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</row>
    <row r="449" spans="1:46" ht="15.75" customHeight="1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/>
      <c r="AT449" s="45"/>
    </row>
    <row r="450" spans="1:46" ht="15.75" customHeight="1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5"/>
    </row>
    <row r="451" spans="1:46" ht="15.75" customHeight="1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5"/>
    </row>
    <row r="452" spans="1:46" ht="15.75" customHeight="1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5"/>
    </row>
    <row r="453" spans="1:46" ht="15.75" customHeight="1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/>
      <c r="AT453" s="45"/>
    </row>
    <row r="454" spans="1:46" ht="15.75" customHeight="1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/>
      <c r="AT454" s="45"/>
    </row>
    <row r="455" spans="1:46" ht="15.75" customHeight="1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/>
      <c r="AT455" s="45"/>
    </row>
    <row r="456" spans="1:46" ht="15.75" customHeight="1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5"/>
    </row>
    <row r="457" spans="1:46" ht="15.75" customHeight="1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</row>
    <row r="458" spans="1:46" ht="15.75" customHeight="1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</row>
    <row r="459" spans="1:46" ht="15.75" customHeight="1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45"/>
    </row>
    <row r="460" spans="1:46" ht="15.75" customHeight="1" x14ac:dyDescent="0.2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5"/>
    </row>
    <row r="461" spans="1:46" ht="15.75" customHeight="1" x14ac:dyDescent="0.2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</row>
    <row r="462" spans="1:46" ht="15.75" customHeight="1" x14ac:dyDescent="0.2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</row>
    <row r="463" spans="1:46" ht="15.75" customHeight="1" x14ac:dyDescent="0.25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</row>
    <row r="464" spans="1:46" ht="15.75" customHeight="1" x14ac:dyDescent="0.25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</row>
    <row r="465" spans="1:46" ht="15.75" customHeight="1" x14ac:dyDescent="0.2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/>
      <c r="AT465" s="45"/>
    </row>
    <row r="466" spans="1:46" ht="15.75" customHeight="1" x14ac:dyDescent="0.25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/>
      <c r="AT466" s="45"/>
    </row>
    <row r="467" spans="1:46" ht="15.75" customHeight="1" x14ac:dyDescent="0.25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/>
      <c r="AT467" s="45"/>
    </row>
    <row r="468" spans="1:46" ht="15.75" customHeight="1" x14ac:dyDescent="0.25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</row>
    <row r="469" spans="1:46" ht="15.75" customHeight="1" x14ac:dyDescent="0.25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/>
      <c r="AT469" s="45"/>
    </row>
    <row r="470" spans="1:46" ht="15.75" customHeight="1" x14ac:dyDescent="0.25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45"/>
    </row>
    <row r="471" spans="1:46" ht="15.75" customHeight="1" x14ac:dyDescent="0.25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5"/>
    </row>
    <row r="472" spans="1:46" ht="15.75" customHeight="1" x14ac:dyDescent="0.25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/>
      <c r="AT472" s="45"/>
    </row>
    <row r="473" spans="1:46" ht="15.75" customHeight="1" x14ac:dyDescent="0.25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/>
      <c r="AT473" s="45"/>
    </row>
    <row r="474" spans="1:46" ht="15.75" customHeight="1" x14ac:dyDescent="0.25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/>
      <c r="AT474" s="45"/>
    </row>
    <row r="475" spans="1:46" ht="15.75" customHeight="1" x14ac:dyDescent="0.2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/>
      <c r="AT475" s="45"/>
    </row>
    <row r="476" spans="1:46" ht="15.75" customHeight="1" x14ac:dyDescent="0.25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5"/>
    </row>
    <row r="477" spans="1:46" ht="15.75" customHeight="1" x14ac:dyDescent="0.25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</row>
    <row r="478" spans="1:46" ht="15.75" customHeight="1" x14ac:dyDescent="0.25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5"/>
    </row>
    <row r="479" spans="1:46" ht="15.75" customHeight="1" x14ac:dyDescent="0.25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</row>
    <row r="480" spans="1:46" ht="15.75" customHeight="1" x14ac:dyDescent="0.25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</row>
    <row r="481" spans="1:46" ht="15.75" customHeight="1" x14ac:dyDescent="0.25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5"/>
    </row>
    <row r="482" spans="1:46" ht="15.75" customHeight="1" x14ac:dyDescent="0.25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5"/>
    </row>
    <row r="483" spans="1:46" ht="15.75" customHeight="1" x14ac:dyDescent="0.25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5"/>
    </row>
    <row r="484" spans="1:46" ht="15.75" customHeight="1" x14ac:dyDescent="0.25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</row>
    <row r="485" spans="1:46" ht="15.75" customHeight="1" x14ac:dyDescent="0.25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45"/>
    </row>
    <row r="486" spans="1:46" ht="15.75" customHeight="1" x14ac:dyDescent="0.25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</row>
    <row r="487" spans="1:46" ht="15.75" customHeight="1" x14ac:dyDescent="0.25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45"/>
    </row>
    <row r="488" spans="1:46" ht="15.75" customHeight="1" x14ac:dyDescent="0.25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5"/>
    </row>
    <row r="489" spans="1:46" ht="15.75" customHeight="1" x14ac:dyDescent="0.25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5"/>
    </row>
    <row r="490" spans="1:46" ht="15.75" customHeight="1" x14ac:dyDescent="0.25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5"/>
    </row>
    <row r="491" spans="1:46" ht="15.75" customHeight="1" x14ac:dyDescent="0.25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5"/>
    </row>
    <row r="492" spans="1:46" ht="15.75" customHeight="1" x14ac:dyDescent="0.25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5"/>
    </row>
    <row r="493" spans="1:46" ht="15.75" customHeight="1" x14ac:dyDescent="0.25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5"/>
    </row>
    <row r="494" spans="1:46" ht="15.75" customHeight="1" x14ac:dyDescent="0.25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5"/>
    </row>
    <row r="495" spans="1:46" ht="15.75" customHeight="1" x14ac:dyDescent="0.25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5"/>
    </row>
    <row r="496" spans="1:46" ht="15.75" customHeight="1" x14ac:dyDescent="0.25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5"/>
    </row>
    <row r="497" spans="1:46" ht="15.75" customHeight="1" x14ac:dyDescent="0.25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</row>
    <row r="498" spans="1:46" ht="15.75" customHeight="1" x14ac:dyDescent="0.25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45"/>
    </row>
    <row r="499" spans="1:46" ht="15.75" customHeight="1" x14ac:dyDescent="0.25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45"/>
    </row>
    <row r="500" spans="1:46" ht="15.75" customHeight="1" x14ac:dyDescent="0.25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5"/>
    </row>
    <row r="501" spans="1:46" ht="15.75" customHeight="1" x14ac:dyDescent="0.25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/>
      <c r="AT501" s="45"/>
    </row>
    <row r="502" spans="1:46" ht="15.75" customHeight="1" x14ac:dyDescent="0.25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/>
      <c r="AT502" s="45"/>
    </row>
    <row r="503" spans="1:46" ht="15.75" customHeight="1" x14ac:dyDescent="0.25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  <c r="AS503" s="45"/>
      <c r="AT503" s="45"/>
    </row>
    <row r="504" spans="1:46" ht="15.75" customHeight="1" x14ac:dyDescent="0.25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45"/>
      <c r="AK504" s="45"/>
      <c r="AL504" s="45"/>
      <c r="AM504" s="45"/>
      <c r="AN504" s="45"/>
      <c r="AO504" s="45"/>
      <c r="AP504" s="45"/>
      <c r="AQ504" s="45"/>
      <c r="AR504" s="45"/>
      <c r="AS504" s="45"/>
      <c r="AT504" s="45"/>
    </row>
    <row r="505" spans="1:46" ht="15.75" customHeight="1" x14ac:dyDescent="0.25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  <c r="AR505" s="45"/>
      <c r="AS505" s="45"/>
      <c r="AT505" s="45"/>
    </row>
    <row r="506" spans="1:46" ht="15.75" customHeight="1" x14ac:dyDescent="0.25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45"/>
      <c r="AJ506" s="45"/>
      <c r="AK506" s="45"/>
      <c r="AL506" s="45"/>
      <c r="AM506" s="45"/>
      <c r="AN506" s="45"/>
      <c r="AO506" s="45"/>
      <c r="AP506" s="45"/>
      <c r="AQ506" s="45"/>
      <c r="AR506" s="45"/>
      <c r="AS506" s="45"/>
      <c r="AT506" s="45"/>
    </row>
    <row r="507" spans="1:46" ht="15.75" customHeight="1" x14ac:dyDescent="0.25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45"/>
      <c r="AJ507" s="45"/>
      <c r="AK507" s="45"/>
      <c r="AL507" s="45"/>
      <c r="AM507" s="45"/>
      <c r="AN507" s="45"/>
      <c r="AO507" s="45"/>
      <c r="AP507" s="45"/>
      <c r="AQ507" s="45"/>
      <c r="AR507" s="45"/>
      <c r="AS507" s="45"/>
      <c r="AT507" s="45"/>
    </row>
    <row r="508" spans="1:46" ht="15.75" customHeight="1" x14ac:dyDescent="0.25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/>
      <c r="AT508" s="45"/>
    </row>
    <row r="509" spans="1:46" ht="15.75" customHeight="1" x14ac:dyDescent="0.25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/>
      <c r="AT509" s="45"/>
    </row>
    <row r="510" spans="1:46" ht="15.75" customHeight="1" x14ac:dyDescent="0.25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/>
      <c r="AT510" s="45"/>
    </row>
    <row r="511" spans="1:46" ht="15.75" customHeight="1" x14ac:dyDescent="0.25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/>
      <c r="AT511" s="45"/>
    </row>
    <row r="512" spans="1:46" ht="15.75" customHeight="1" x14ac:dyDescent="0.25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5"/>
    </row>
    <row r="513" spans="1:46" ht="15.75" customHeight="1" x14ac:dyDescent="0.25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/>
      <c r="AT513" s="45"/>
    </row>
    <row r="514" spans="1:46" ht="15.75" customHeight="1" x14ac:dyDescent="0.25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/>
      <c r="AT514" s="45"/>
    </row>
    <row r="515" spans="1:46" ht="15.75" customHeight="1" x14ac:dyDescent="0.25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/>
      <c r="AT515" s="45"/>
    </row>
    <row r="516" spans="1:46" ht="15.75" customHeight="1" x14ac:dyDescent="0.25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/>
      <c r="AT516" s="45"/>
    </row>
    <row r="517" spans="1:46" ht="15.75" customHeight="1" x14ac:dyDescent="0.25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/>
      <c r="AT517" s="45"/>
    </row>
    <row r="518" spans="1:46" ht="15.75" customHeight="1" x14ac:dyDescent="0.25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/>
      <c r="AT518" s="45"/>
    </row>
    <row r="519" spans="1:46" ht="15.75" customHeight="1" x14ac:dyDescent="0.25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/>
      <c r="AT519" s="45"/>
    </row>
    <row r="520" spans="1:46" ht="15.75" customHeight="1" x14ac:dyDescent="0.25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/>
      <c r="AT520" s="45"/>
    </row>
    <row r="521" spans="1:46" ht="15.75" customHeight="1" x14ac:dyDescent="0.25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/>
      <c r="AT521" s="45"/>
    </row>
    <row r="522" spans="1:46" ht="15.75" customHeight="1" x14ac:dyDescent="0.25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/>
      <c r="AT522" s="45"/>
    </row>
    <row r="523" spans="1:46" ht="15.75" customHeight="1" x14ac:dyDescent="0.25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/>
      <c r="AT523" s="45"/>
    </row>
    <row r="524" spans="1:46" ht="15.75" customHeight="1" x14ac:dyDescent="0.25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/>
      <c r="AT524" s="45"/>
    </row>
    <row r="525" spans="1:46" ht="15.75" customHeight="1" x14ac:dyDescent="0.25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45"/>
      <c r="AJ525" s="45"/>
      <c r="AK525" s="45"/>
      <c r="AL525" s="45"/>
      <c r="AM525" s="45"/>
      <c r="AN525" s="45"/>
      <c r="AO525" s="45"/>
      <c r="AP525" s="45"/>
      <c r="AQ525" s="45"/>
      <c r="AR525" s="45"/>
      <c r="AS525" s="45"/>
      <c r="AT525" s="45"/>
    </row>
    <row r="526" spans="1:46" ht="15.75" customHeight="1" x14ac:dyDescent="0.25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/>
      <c r="AT526" s="45"/>
    </row>
    <row r="527" spans="1:46" ht="15.75" customHeight="1" x14ac:dyDescent="0.25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/>
      <c r="AT527" s="45"/>
    </row>
    <row r="528" spans="1:46" ht="15.75" customHeight="1" x14ac:dyDescent="0.25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/>
      <c r="AT528" s="45"/>
    </row>
    <row r="529" spans="1:46" ht="15.75" customHeight="1" x14ac:dyDescent="0.25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/>
      <c r="AT529" s="45"/>
    </row>
    <row r="530" spans="1:46" ht="15.75" customHeight="1" x14ac:dyDescent="0.25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5"/>
    </row>
    <row r="531" spans="1:46" ht="15.75" customHeight="1" x14ac:dyDescent="0.25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5"/>
    </row>
    <row r="532" spans="1:46" ht="15.75" customHeight="1" x14ac:dyDescent="0.25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45"/>
    </row>
    <row r="533" spans="1:46" ht="15.75" customHeight="1" x14ac:dyDescent="0.25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  <c r="AS533" s="45"/>
      <c r="AT533" s="45"/>
    </row>
    <row r="534" spans="1:46" ht="15.75" customHeight="1" x14ac:dyDescent="0.25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/>
      <c r="AT534" s="45"/>
    </row>
    <row r="535" spans="1:46" ht="15.75" customHeight="1" x14ac:dyDescent="0.25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/>
      <c r="AT535" s="45"/>
    </row>
    <row r="536" spans="1:46" ht="15.75" customHeight="1" x14ac:dyDescent="0.25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</row>
    <row r="537" spans="1:46" ht="15.75" customHeight="1" x14ac:dyDescent="0.25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</row>
    <row r="538" spans="1:46" ht="15.75" customHeight="1" x14ac:dyDescent="0.25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/>
      <c r="AT538" s="45"/>
    </row>
    <row r="539" spans="1:46" ht="15.75" customHeight="1" x14ac:dyDescent="0.25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/>
      <c r="AT539" s="45"/>
    </row>
    <row r="540" spans="1:46" ht="15.75" customHeight="1" x14ac:dyDescent="0.25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</row>
    <row r="541" spans="1:46" ht="15.75" customHeight="1" x14ac:dyDescent="0.25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/>
      <c r="AT541" s="45"/>
    </row>
    <row r="542" spans="1:46" ht="15.75" customHeight="1" x14ac:dyDescent="0.25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/>
      <c r="AT542" s="45"/>
    </row>
    <row r="543" spans="1:46" ht="15.75" customHeight="1" x14ac:dyDescent="0.25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5"/>
    </row>
    <row r="544" spans="1:46" ht="15.75" customHeight="1" x14ac:dyDescent="0.25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</row>
    <row r="545" spans="1:46" ht="15.75" customHeight="1" x14ac:dyDescent="0.25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</row>
    <row r="546" spans="1:46" ht="15.75" customHeight="1" x14ac:dyDescent="0.25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</row>
    <row r="547" spans="1:46" ht="15.75" customHeight="1" x14ac:dyDescent="0.25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</row>
    <row r="548" spans="1:46" ht="15.75" customHeight="1" x14ac:dyDescent="0.25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5"/>
    </row>
    <row r="549" spans="1:46" ht="15.75" customHeight="1" x14ac:dyDescent="0.25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</row>
    <row r="550" spans="1:46" ht="15.75" customHeight="1" x14ac:dyDescent="0.25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</row>
    <row r="551" spans="1:46" ht="15.75" customHeight="1" x14ac:dyDescent="0.25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</row>
    <row r="552" spans="1:46" ht="15.75" customHeight="1" x14ac:dyDescent="0.25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</row>
    <row r="553" spans="1:46" ht="15.75" customHeight="1" x14ac:dyDescent="0.25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45"/>
    </row>
    <row r="554" spans="1:46" ht="15.75" customHeight="1" x14ac:dyDescent="0.25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</row>
    <row r="555" spans="1:46" ht="15.75" customHeight="1" x14ac:dyDescent="0.25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</row>
    <row r="556" spans="1:46" ht="15.75" customHeight="1" x14ac:dyDescent="0.25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</row>
    <row r="557" spans="1:46" ht="15.75" customHeight="1" x14ac:dyDescent="0.25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</row>
    <row r="558" spans="1:46" ht="15.75" customHeight="1" x14ac:dyDescent="0.25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</row>
    <row r="559" spans="1:46" ht="15.75" customHeight="1" x14ac:dyDescent="0.25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</row>
    <row r="560" spans="1:46" ht="15.75" customHeight="1" x14ac:dyDescent="0.25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</row>
    <row r="561" spans="1:46" ht="15.75" customHeight="1" x14ac:dyDescent="0.25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</row>
    <row r="562" spans="1:46" ht="15.75" customHeight="1" x14ac:dyDescent="0.25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</row>
    <row r="563" spans="1:46" ht="15.75" customHeight="1" x14ac:dyDescent="0.25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</row>
    <row r="564" spans="1:46" ht="15.75" customHeight="1" x14ac:dyDescent="0.25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</row>
    <row r="565" spans="1:46" ht="15.75" customHeight="1" x14ac:dyDescent="0.25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</row>
    <row r="566" spans="1:46" ht="15.75" customHeight="1" x14ac:dyDescent="0.25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</row>
    <row r="567" spans="1:46" ht="15.75" customHeight="1" x14ac:dyDescent="0.25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</row>
    <row r="568" spans="1:46" ht="15.75" customHeight="1" x14ac:dyDescent="0.25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</row>
    <row r="569" spans="1:46" ht="15.75" customHeight="1" x14ac:dyDescent="0.25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</row>
    <row r="570" spans="1:46" ht="15.75" customHeight="1" x14ac:dyDescent="0.25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  <c r="AS570" s="45"/>
      <c r="AT570" s="45"/>
    </row>
    <row r="571" spans="1:46" ht="15.75" customHeight="1" x14ac:dyDescent="0.25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5"/>
    </row>
    <row r="572" spans="1:46" ht="15.75" customHeight="1" x14ac:dyDescent="0.25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  <c r="AP572" s="45"/>
      <c r="AQ572" s="45"/>
      <c r="AR572" s="45"/>
      <c r="AS572" s="45"/>
      <c r="AT572" s="45"/>
    </row>
    <row r="573" spans="1:46" ht="15.75" customHeight="1" x14ac:dyDescent="0.25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  <c r="AS573" s="45"/>
      <c r="AT573" s="45"/>
    </row>
    <row r="574" spans="1:46" ht="15.75" customHeight="1" x14ac:dyDescent="0.25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45"/>
    </row>
    <row r="575" spans="1:46" ht="15.75" customHeight="1" x14ac:dyDescent="0.25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  <c r="AP575" s="45"/>
      <c r="AQ575" s="45"/>
      <c r="AR575" s="45"/>
      <c r="AS575" s="45"/>
      <c r="AT575" s="45"/>
    </row>
    <row r="576" spans="1:46" ht="15.75" customHeight="1" x14ac:dyDescent="0.25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  <c r="AP576" s="45"/>
      <c r="AQ576" s="45"/>
      <c r="AR576" s="45"/>
      <c r="AS576" s="45"/>
      <c r="AT576" s="45"/>
    </row>
    <row r="577" spans="1:46" ht="15.75" customHeight="1" x14ac:dyDescent="0.25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</row>
    <row r="578" spans="1:46" ht="15.75" customHeight="1" x14ac:dyDescent="0.25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5"/>
    </row>
    <row r="579" spans="1:46" ht="15.75" customHeight="1" x14ac:dyDescent="0.25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</row>
    <row r="580" spans="1:46" ht="15.75" customHeight="1" x14ac:dyDescent="0.25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</row>
    <row r="581" spans="1:46" ht="15.75" customHeight="1" x14ac:dyDescent="0.25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  <c r="AP581" s="45"/>
      <c r="AQ581" s="45"/>
      <c r="AR581" s="45"/>
      <c r="AS581" s="45"/>
      <c r="AT581" s="45"/>
    </row>
    <row r="582" spans="1:46" ht="15.75" customHeight="1" x14ac:dyDescent="0.25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  <c r="AP582" s="45"/>
      <c r="AQ582" s="45"/>
      <c r="AR582" s="45"/>
      <c r="AS582" s="45"/>
      <c r="AT582" s="45"/>
    </row>
    <row r="583" spans="1:46" ht="15.75" customHeight="1" x14ac:dyDescent="0.25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45"/>
      <c r="AI583" s="45"/>
      <c r="AJ583" s="45"/>
      <c r="AK583" s="45"/>
      <c r="AL583" s="45"/>
      <c r="AM583" s="45"/>
      <c r="AN583" s="45"/>
      <c r="AO583" s="45"/>
      <c r="AP583" s="45"/>
      <c r="AQ583" s="45"/>
      <c r="AR583" s="45"/>
      <c r="AS583" s="45"/>
      <c r="AT583" s="45"/>
    </row>
    <row r="584" spans="1:46" ht="15.75" customHeight="1" x14ac:dyDescent="0.25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  <c r="AP584" s="45"/>
      <c r="AQ584" s="45"/>
      <c r="AR584" s="45"/>
      <c r="AS584" s="45"/>
      <c r="AT584" s="45"/>
    </row>
    <row r="585" spans="1:46" ht="15.75" customHeight="1" x14ac:dyDescent="0.25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  <c r="AS585" s="45"/>
      <c r="AT585" s="45"/>
    </row>
    <row r="586" spans="1:46" ht="15.75" customHeight="1" x14ac:dyDescent="0.25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  <c r="AP586" s="45"/>
      <c r="AQ586" s="45"/>
      <c r="AR586" s="45"/>
      <c r="AS586" s="45"/>
      <c r="AT586" s="45"/>
    </row>
    <row r="587" spans="1:46" ht="15.75" customHeight="1" x14ac:dyDescent="0.25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  <c r="AS587" s="45"/>
      <c r="AT587" s="45"/>
    </row>
    <row r="588" spans="1:46" ht="15.75" customHeight="1" x14ac:dyDescent="0.25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  <c r="AP588" s="45"/>
      <c r="AQ588" s="45"/>
      <c r="AR588" s="45"/>
      <c r="AS588" s="45"/>
      <c r="AT588" s="45"/>
    </row>
    <row r="589" spans="1:46" ht="15.75" customHeight="1" x14ac:dyDescent="0.25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  <c r="AP589" s="45"/>
      <c r="AQ589" s="45"/>
      <c r="AR589" s="45"/>
      <c r="AS589" s="45"/>
      <c r="AT589" s="45"/>
    </row>
    <row r="590" spans="1:46" ht="15.75" customHeight="1" x14ac:dyDescent="0.25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  <c r="AI590" s="45"/>
      <c r="AJ590" s="45"/>
      <c r="AK590" s="45"/>
      <c r="AL590" s="45"/>
      <c r="AM590" s="45"/>
      <c r="AN590" s="45"/>
      <c r="AO590" s="45"/>
      <c r="AP590" s="45"/>
      <c r="AQ590" s="45"/>
      <c r="AR590" s="45"/>
      <c r="AS590" s="45"/>
      <c r="AT590" s="45"/>
    </row>
    <row r="591" spans="1:46" ht="15.75" customHeight="1" x14ac:dyDescent="0.25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  <c r="AP591" s="45"/>
      <c r="AQ591" s="45"/>
      <c r="AR591" s="45"/>
      <c r="AS591" s="45"/>
      <c r="AT591" s="45"/>
    </row>
    <row r="592" spans="1:46" ht="15.75" customHeight="1" x14ac:dyDescent="0.25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45"/>
      <c r="AP592" s="45"/>
      <c r="AQ592" s="45"/>
      <c r="AR592" s="45"/>
      <c r="AS592" s="45"/>
      <c r="AT592" s="45"/>
    </row>
    <row r="593" spans="1:46" ht="15.75" customHeight="1" x14ac:dyDescent="0.25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  <c r="AP593" s="45"/>
      <c r="AQ593" s="45"/>
      <c r="AR593" s="45"/>
      <c r="AS593" s="45"/>
      <c r="AT593" s="45"/>
    </row>
    <row r="594" spans="1:46" ht="15.75" customHeight="1" x14ac:dyDescent="0.25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  <c r="AP594" s="45"/>
      <c r="AQ594" s="45"/>
      <c r="AR594" s="45"/>
      <c r="AS594" s="45"/>
      <c r="AT594" s="45"/>
    </row>
    <row r="595" spans="1:46" ht="15.75" customHeight="1" x14ac:dyDescent="0.25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  <c r="AP595" s="45"/>
      <c r="AQ595" s="45"/>
      <c r="AR595" s="45"/>
      <c r="AS595" s="45"/>
      <c r="AT595" s="45"/>
    </row>
    <row r="596" spans="1:46" ht="15.75" customHeight="1" x14ac:dyDescent="0.25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  <c r="AP596" s="45"/>
      <c r="AQ596" s="45"/>
      <c r="AR596" s="45"/>
      <c r="AS596" s="45"/>
      <c r="AT596" s="45"/>
    </row>
    <row r="597" spans="1:46" ht="15.75" customHeight="1" x14ac:dyDescent="0.25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  <c r="AP597" s="45"/>
      <c r="AQ597" s="45"/>
      <c r="AR597" s="45"/>
      <c r="AS597" s="45"/>
      <c r="AT597" s="45"/>
    </row>
    <row r="598" spans="1:46" ht="15.75" customHeight="1" x14ac:dyDescent="0.25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  <c r="AP598" s="45"/>
      <c r="AQ598" s="45"/>
      <c r="AR598" s="45"/>
      <c r="AS598" s="45"/>
      <c r="AT598" s="45"/>
    </row>
    <row r="599" spans="1:46" ht="15.75" customHeight="1" x14ac:dyDescent="0.25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  <c r="AP599" s="45"/>
      <c r="AQ599" s="45"/>
      <c r="AR599" s="45"/>
      <c r="AS599" s="45"/>
      <c r="AT599" s="45"/>
    </row>
    <row r="600" spans="1:46" ht="15.75" customHeight="1" x14ac:dyDescent="0.25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  <c r="AP600" s="45"/>
      <c r="AQ600" s="45"/>
      <c r="AR600" s="45"/>
      <c r="AS600" s="45"/>
      <c r="AT600" s="45"/>
    </row>
    <row r="601" spans="1:46" ht="15.75" customHeight="1" x14ac:dyDescent="0.25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5"/>
    </row>
    <row r="602" spans="1:46" ht="15.75" customHeight="1" x14ac:dyDescent="0.25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5"/>
    </row>
    <row r="603" spans="1:46" ht="15.75" customHeight="1" x14ac:dyDescent="0.25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5"/>
    </row>
    <row r="604" spans="1:46" ht="15.75" customHeight="1" x14ac:dyDescent="0.25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  <c r="AS604" s="45"/>
      <c r="AT604" s="45"/>
    </row>
    <row r="605" spans="1:46" ht="15.75" customHeight="1" x14ac:dyDescent="0.25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  <c r="AS605" s="45"/>
      <c r="AT605" s="45"/>
    </row>
    <row r="606" spans="1:46" ht="15.75" customHeight="1" x14ac:dyDescent="0.25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  <c r="AP606" s="45"/>
      <c r="AQ606" s="45"/>
      <c r="AR606" s="45"/>
      <c r="AS606" s="45"/>
      <c r="AT606" s="45"/>
    </row>
    <row r="607" spans="1:46" ht="15.75" customHeight="1" x14ac:dyDescent="0.25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  <c r="AP607" s="45"/>
      <c r="AQ607" s="45"/>
      <c r="AR607" s="45"/>
      <c r="AS607" s="45"/>
      <c r="AT607" s="45"/>
    </row>
    <row r="608" spans="1:46" ht="15.75" customHeight="1" x14ac:dyDescent="0.25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45"/>
    </row>
    <row r="609" spans="1:46" ht="15.75" customHeight="1" x14ac:dyDescent="0.25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  <c r="AP609" s="45"/>
      <c r="AQ609" s="45"/>
      <c r="AR609" s="45"/>
      <c r="AS609" s="45"/>
      <c r="AT609" s="45"/>
    </row>
    <row r="610" spans="1:46" ht="15.75" customHeight="1" x14ac:dyDescent="0.25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  <c r="AP610" s="45"/>
      <c r="AQ610" s="45"/>
      <c r="AR610" s="45"/>
      <c r="AS610" s="45"/>
      <c r="AT610" s="45"/>
    </row>
    <row r="611" spans="1:46" ht="15.75" customHeight="1" x14ac:dyDescent="0.25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  <c r="AI611" s="45"/>
      <c r="AJ611" s="45"/>
      <c r="AK611" s="45"/>
      <c r="AL611" s="45"/>
      <c r="AM611" s="45"/>
      <c r="AN611" s="45"/>
      <c r="AO611" s="45"/>
      <c r="AP611" s="45"/>
      <c r="AQ611" s="45"/>
      <c r="AR611" s="45"/>
      <c r="AS611" s="45"/>
      <c r="AT611" s="45"/>
    </row>
    <row r="612" spans="1:46" ht="15.75" customHeight="1" x14ac:dyDescent="0.25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  <c r="AI612" s="45"/>
      <c r="AJ612" s="45"/>
      <c r="AK612" s="45"/>
      <c r="AL612" s="45"/>
      <c r="AM612" s="45"/>
      <c r="AN612" s="45"/>
      <c r="AO612" s="45"/>
      <c r="AP612" s="45"/>
      <c r="AQ612" s="45"/>
      <c r="AR612" s="45"/>
      <c r="AS612" s="45"/>
      <c r="AT612" s="45"/>
    </row>
    <row r="613" spans="1:46" ht="15.75" customHeight="1" x14ac:dyDescent="0.25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45"/>
      <c r="AI613" s="45"/>
      <c r="AJ613" s="45"/>
      <c r="AK613" s="45"/>
      <c r="AL613" s="45"/>
      <c r="AM613" s="45"/>
      <c r="AN613" s="45"/>
      <c r="AO613" s="45"/>
      <c r="AP613" s="45"/>
      <c r="AQ613" s="45"/>
      <c r="AR613" s="45"/>
      <c r="AS613" s="45"/>
      <c r="AT613" s="45"/>
    </row>
    <row r="614" spans="1:46" ht="15.75" customHeight="1" x14ac:dyDescent="0.25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  <c r="AP614" s="45"/>
      <c r="AQ614" s="45"/>
      <c r="AR614" s="45"/>
      <c r="AS614" s="45"/>
      <c r="AT614" s="45"/>
    </row>
    <row r="615" spans="1:46" ht="15.75" customHeight="1" x14ac:dyDescent="0.25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  <c r="AI615" s="45"/>
      <c r="AJ615" s="45"/>
      <c r="AK615" s="45"/>
      <c r="AL615" s="45"/>
      <c r="AM615" s="45"/>
      <c r="AN615" s="45"/>
      <c r="AO615" s="45"/>
      <c r="AP615" s="45"/>
      <c r="AQ615" s="45"/>
      <c r="AR615" s="45"/>
      <c r="AS615" s="45"/>
      <c r="AT615" s="45"/>
    </row>
    <row r="616" spans="1:46" ht="15.75" customHeight="1" x14ac:dyDescent="0.25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  <c r="AI616" s="45"/>
      <c r="AJ616" s="45"/>
      <c r="AK616" s="45"/>
      <c r="AL616" s="45"/>
      <c r="AM616" s="45"/>
      <c r="AN616" s="45"/>
      <c r="AO616" s="45"/>
      <c r="AP616" s="45"/>
      <c r="AQ616" s="45"/>
      <c r="AR616" s="45"/>
      <c r="AS616" s="45"/>
      <c r="AT616" s="45"/>
    </row>
    <row r="617" spans="1:46" ht="15.75" customHeight="1" x14ac:dyDescent="0.25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  <c r="AP617" s="45"/>
      <c r="AQ617" s="45"/>
      <c r="AR617" s="45"/>
      <c r="AS617" s="45"/>
      <c r="AT617" s="45"/>
    </row>
    <row r="618" spans="1:46" ht="15.75" customHeight="1" x14ac:dyDescent="0.25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  <c r="AP618" s="45"/>
      <c r="AQ618" s="45"/>
      <c r="AR618" s="45"/>
      <c r="AS618" s="45"/>
      <c r="AT618" s="45"/>
    </row>
    <row r="619" spans="1:46" ht="15.75" customHeight="1" x14ac:dyDescent="0.25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  <c r="AI619" s="45"/>
      <c r="AJ619" s="45"/>
      <c r="AK619" s="45"/>
      <c r="AL619" s="45"/>
      <c r="AM619" s="45"/>
      <c r="AN619" s="45"/>
      <c r="AO619" s="45"/>
      <c r="AP619" s="45"/>
      <c r="AQ619" s="45"/>
      <c r="AR619" s="45"/>
      <c r="AS619" s="45"/>
      <c r="AT619" s="45"/>
    </row>
    <row r="620" spans="1:46" ht="15.75" customHeight="1" x14ac:dyDescent="0.25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  <c r="AI620" s="45"/>
      <c r="AJ620" s="45"/>
      <c r="AK620" s="45"/>
      <c r="AL620" s="45"/>
      <c r="AM620" s="45"/>
      <c r="AN620" s="45"/>
      <c r="AO620" s="45"/>
      <c r="AP620" s="45"/>
      <c r="AQ620" s="45"/>
      <c r="AR620" s="45"/>
      <c r="AS620" s="45"/>
      <c r="AT620" s="45"/>
    </row>
    <row r="621" spans="1:46" ht="15.75" customHeight="1" x14ac:dyDescent="0.25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  <c r="AI621" s="45"/>
      <c r="AJ621" s="45"/>
      <c r="AK621" s="45"/>
      <c r="AL621" s="45"/>
      <c r="AM621" s="45"/>
      <c r="AN621" s="45"/>
      <c r="AO621" s="45"/>
      <c r="AP621" s="45"/>
      <c r="AQ621" s="45"/>
      <c r="AR621" s="45"/>
      <c r="AS621" s="45"/>
      <c r="AT621" s="45"/>
    </row>
    <row r="622" spans="1:46" ht="15.75" customHeight="1" x14ac:dyDescent="0.25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  <c r="AI622" s="45"/>
      <c r="AJ622" s="45"/>
      <c r="AK622" s="45"/>
      <c r="AL622" s="45"/>
      <c r="AM622" s="45"/>
      <c r="AN622" s="45"/>
      <c r="AO622" s="45"/>
      <c r="AP622" s="45"/>
      <c r="AQ622" s="45"/>
      <c r="AR622" s="45"/>
      <c r="AS622" s="45"/>
      <c r="AT622" s="45"/>
    </row>
    <row r="623" spans="1:46" ht="15.75" customHeight="1" x14ac:dyDescent="0.25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45"/>
      <c r="AI623" s="45"/>
      <c r="AJ623" s="45"/>
      <c r="AK623" s="45"/>
      <c r="AL623" s="45"/>
      <c r="AM623" s="45"/>
      <c r="AN623" s="45"/>
      <c r="AO623" s="45"/>
      <c r="AP623" s="45"/>
      <c r="AQ623" s="45"/>
      <c r="AR623" s="45"/>
      <c r="AS623" s="45"/>
      <c r="AT623" s="45"/>
    </row>
    <row r="624" spans="1:46" ht="15.75" customHeight="1" x14ac:dyDescent="0.25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  <c r="AP624" s="45"/>
      <c r="AQ624" s="45"/>
      <c r="AR624" s="45"/>
      <c r="AS624" s="45"/>
      <c r="AT624" s="45"/>
    </row>
    <row r="625" spans="1:46" ht="15.75" customHeight="1" x14ac:dyDescent="0.25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  <c r="AI625" s="45"/>
      <c r="AJ625" s="45"/>
      <c r="AK625" s="45"/>
      <c r="AL625" s="45"/>
      <c r="AM625" s="45"/>
      <c r="AN625" s="45"/>
      <c r="AO625" s="45"/>
      <c r="AP625" s="45"/>
      <c r="AQ625" s="45"/>
      <c r="AR625" s="45"/>
      <c r="AS625" s="45"/>
      <c r="AT625" s="45"/>
    </row>
    <row r="626" spans="1:46" ht="15.75" customHeight="1" x14ac:dyDescent="0.25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  <c r="AP626" s="45"/>
      <c r="AQ626" s="45"/>
      <c r="AR626" s="45"/>
      <c r="AS626" s="45"/>
      <c r="AT626" s="45"/>
    </row>
    <row r="627" spans="1:46" ht="15.75" customHeight="1" x14ac:dyDescent="0.25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  <c r="AI627" s="45"/>
      <c r="AJ627" s="45"/>
      <c r="AK627" s="45"/>
      <c r="AL627" s="45"/>
      <c r="AM627" s="45"/>
      <c r="AN627" s="45"/>
      <c r="AO627" s="45"/>
      <c r="AP627" s="45"/>
      <c r="AQ627" s="45"/>
      <c r="AR627" s="45"/>
      <c r="AS627" s="45"/>
      <c r="AT627" s="45"/>
    </row>
    <row r="628" spans="1:46" ht="15.75" customHeight="1" x14ac:dyDescent="0.25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  <c r="AI628" s="45"/>
      <c r="AJ628" s="45"/>
      <c r="AK628" s="45"/>
      <c r="AL628" s="45"/>
      <c r="AM628" s="45"/>
      <c r="AN628" s="45"/>
      <c r="AO628" s="45"/>
      <c r="AP628" s="45"/>
      <c r="AQ628" s="45"/>
      <c r="AR628" s="45"/>
      <c r="AS628" s="45"/>
      <c r="AT628" s="45"/>
    </row>
    <row r="629" spans="1:46" ht="15.75" customHeight="1" x14ac:dyDescent="0.25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  <c r="AI629" s="45"/>
      <c r="AJ629" s="45"/>
      <c r="AK629" s="45"/>
      <c r="AL629" s="45"/>
      <c r="AM629" s="45"/>
      <c r="AN629" s="45"/>
      <c r="AO629" s="45"/>
      <c r="AP629" s="45"/>
      <c r="AQ629" s="45"/>
      <c r="AR629" s="45"/>
      <c r="AS629" s="45"/>
      <c r="AT629" s="45"/>
    </row>
    <row r="630" spans="1:46" ht="15.75" customHeight="1" x14ac:dyDescent="0.25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  <c r="AI630" s="45"/>
      <c r="AJ630" s="45"/>
      <c r="AK630" s="45"/>
      <c r="AL630" s="45"/>
      <c r="AM630" s="45"/>
      <c r="AN630" s="45"/>
      <c r="AO630" s="45"/>
      <c r="AP630" s="45"/>
      <c r="AQ630" s="45"/>
      <c r="AR630" s="45"/>
      <c r="AS630" s="45"/>
      <c r="AT630" s="45"/>
    </row>
    <row r="631" spans="1:46" ht="15.75" customHeight="1" x14ac:dyDescent="0.25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  <c r="AI631" s="45"/>
      <c r="AJ631" s="45"/>
      <c r="AK631" s="45"/>
      <c r="AL631" s="45"/>
      <c r="AM631" s="45"/>
      <c r="AN631" s="45"/>
      <c r="AO631" s="45"/>
      <c r="AP631" s="45"/>
      <c r="AQ631" s="45"/>
      <c r="AR631" s="45"/>
      <c r="AS631" s="45"/>
      <c r="AT631" s="45"/>
    </row>
    <row r="632" spans="1:46" ht="15.75" customHeight="1" x14ac:dyDescent="0.25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  <c r="AI632" s="45"/>
      <c r="AJ632" s="45"/>
      <c r="AK632" s="45"/>
      <c r="AL632" s="45"/>
      <c r="AM632" s="45"/>
      <c r="AN632" s="45"/>
      <c r="AO632" s="45"/>
      <c r="AP632" s="45"/>
      <c r="AQ632" s="45"/>
      <c r="AR632" s="45"/>
      <c r="AS632" s="45"/>
      <c r="AT632" s="45"/>
    </row>
    <row r="633" spans="1:46" ht="15.75" customHeight="1" x14ac:dyDescent="0.25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  <c r="AI633" s="45"/>
      <c r="AJ633" s="45"/>
      <c r="AK633" s="45"/>
      <c r="AL633" s="45"/>
      <c r="AM633" s="45"/>
      <c r="AN633" s="45"/>
      <c r="AO633" s="45"/>
      <c r="AP633" s="45"/>
      <c r="AQ633" s="45"/>
      <c r="AR633" s="45"/>
      <c r="AS633" s="45"/>
      <c r="AT633" s="45"/>
    </row>
    <row r="634" spans="1:46" ht="15.75" customHeight="1" x14ac:dyDescent="0.25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  <c r="AI634" s="45"/>
      <c r="AJ634" s="45"/>
      <c r="AK634" s="45"/>
      <c r="AL634" s="45"/>
      <c r="AM634" s="45"/>
      <c r="AN634" s="45"/>
      <c r="AO634" s="45"/>
      <c r="AP634" s="45"/>
      <c r="AQ634" s="45"/>
      <c r="AR634" s="45"/>
      <c r="AS634" s="45"/>
      <c r="AT634" s="45"/>
    </row>
    <row r="635" spans="1:46" ht="15.75" customHeight="1" x14ac:dyDescent="0.25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  <c r="AP635" s="45"/>
      <c r="AQ635" s="45"/>
      <c r="AR635" s="45"/>
      <c r="AS635" s="45"/>
      <c r="AT635" s="45"/>
    </row>
    <row r="636" spans="1:46" ht="15.75" customHeight="1" x14ac:dyDescent="0.25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  <c r="AI636" s="45"/>
      <c r="AJ636" s="45"/>
      <c r="AK636" s="45"/>
      <c r="AL636" s="45"/>
      <c r="AM636" s="45"/>
      <c r="AN636" s="45"/>
      <c r="AO636" s="45"/>
      <c r="AP636" s="45"/>
      <c r="AQ636" s="45"/>
      <c r="AR636" s="45"/>
      <c r="AS636" s="45"/>
      <c r="AT636" s="45"/>
    </row>
    <row r="637" spans="1:46" ht="15.75" customHeight="1" x14ac:dyDescent="0.25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  <c r="AI637" s="45"/>
      <c r="AJ637" s="45"/>
      <c r="AK637" s="45"/>
      <c r="AL637" s="45"/>
      <c r="AM637" s="45"/>
      <c r="AN637" s="45"/>
      <c r="AO637" s="45"/>
      <c r="AP637" s="45"/>
      <c r="AQ637" s="45"/>
      <c r="AR637" s="45"/>
      <c r="AS637" s="45"/>
      <c r="AT637" s="45"/>
    </row>
    <row r="638" spans="1:46" ht="15.75" customHeight="1" x14ac:dyDescent="0.25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/>
      <c r="AJ638" s="45"/>
      <c r="AK638" s="45"/>
      <c r="AL638" s="45"/>
      <c r="AM638" s="45"/>
      <c r="AN638" s="45"/>
      <c r="AO638" s="45"/>
      <c r="AP638" s="45"/>
      <c r="AQ638" s="45"/>
      <c r="AR638" s="45"/>
      <c r="AS638" s="45"/>
      <c r="AT638" s="45"/>
    </row>
    <row r="639" spans="1:46" ht="15.75" customHeight="1" x14ac:dyDescent="0.25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  <c r="AI639" s="45"/>
      <c r="AJ639" s="45"/>
      <c r="AK639" s="45"/>
      <c r="AL639" s="45"/>
      <c r="AM639" s="45"/>
      <c r="AN639" s="45"/>
      <c r="AO639" s="45"/>
      <c r="AP639" s="45"/>
      <c r="AQ639" s="45"/>
      <c r="AR639" s="45"/>
      <c r="AS639" s="45"/>
      <c r="AT639" s="45"/>
    </row>
    <row r="640" spans="1:46" ht="15.75" customHeight="1" x14ac:dyDescent="0.25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  <c r="AI640" s="45"/>
      <c r="AJ640" s="45"/>
      <c r="AK640" s="45"/>
      <c r="AL640" s="45"/>
      <c r="AM640" s="45"/>
      <c r="AN640" s="45"/>
      <c r="AO640" s="45"/>
      <c r="AP640" s="45"/>
      <c r="AQ640" s="45"/>
      <c r="AR640" s="45"/>
      <c r="AS640" s="45"/>
      <c r="AT640" s="45"/>
    </row>
    <row r="641" spans="1:46" ht="15.75" customHeight="1" x14ac:dyDescent="0.25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  <c r="AI641" s="45"/>
      <c r="AJ641" s="45"/>
      <c r="AK641" s="45"/>
      <c r="AL641" s="45"/>
      <c r="AM641" s="45"/>
      <c r="AN641" s="45"/>
      <c r="AO641" s="45"/>
      <c r="AP641" s="45"/>
      <c r="AQ641" s="45"/>
      <c r="AR641" s="45"/>
      <c r="AS641" s="45"/>
      <c r="AT641" s="45"/>
    </row>
    <row r="642" spans="1:46" ht="15.75" customHeight="1" x14ac:dyDescent="0.25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  <c r="AI642" s="45"/>
      <c r="AJ642" s="45"/>
      <c r="AK642" s="45"/>
      <c r="AL642" s="45"/>
      <c r="AM642" s="45"/>
      <c r="AN642" s="45"/>
      <c r="AO642" s="45"/>
      <c r="AP642" s="45"/>
      <c r="AQ642" s="45"/>
      <c r="AR642" s="45"/>
      <c r="AS642" s="45"/>
      <c r="AT642" s="45"/>
    </row>
    <row r="643" spans="1:46" ht="15.75" customHeight="1" x14ac:dyDescent="0.25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  <c r="AI643" s="45"/>
      <c r="AJ643" s="45"/>
      <c r="AK643" s="45"/>
      <c r="AL643" s="45"/>
      <c r="AM643" s="45"/>
      <c r="AN643" s="45"/>
      <c r="AO643" s="45"/>
      <c r="AP643" s="45"/>
      <c r="AQ643" s="45"/>
      <c r="AR643" s="45"/>
      <c r="AS643" s="45"/>
      <c r="AT643" s="45"/>
    </row>
    <row r="644" spans="1:46" ht="15.75" customHeight="1" x14ac:dyDescent="0.25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45"/>
      <c r="AI644" s="45"/>
      <c r="AJ644" s="45"/>
      <c r="AK644" s="45"/>
      <c r="AL644" s="45"/>
      <c r="AM644" s="45"/>
      <c r="AN644" s="45"/>
      <c r="AO644" s="45"/>
      <c r="AP644" s="45"/>
      <c r="AQ644" s="45"/>
      <c r="AR644" s="45"/>
      <c r="AS644" s="45"/>
      <c r="AT644" s="45"/>
    </row>
    <row r="645" spans="1:46" ht="15.75" customHeight="1" x14ac:dyDescent="0.25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45"/>
      <c r="AI645" s="45"/>
      <c r="AJ645" s="45"/>
      <c r="AK645" s="45"/>
      <c r="AL645" s="45"/>
      <c r="AM645" s="45"/>
      <c r="AN645" s="45"/>
      <c r="AO645" s="45"/>
      <c r="AP645" s="45"/>
      <c r="AQ645" s="45"/>
      <c r="AR645" s="45"/>
      <c r="AS645" s="45"/>
      <c r="AT645" s="45"/>
    </row>
    <row r="646" spans="1:46" ht="15.75" customHeight="1" x14ac:dyDescent="0.25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  <c r="AI646" s="45"/>
      <c r="AJ646" s="45"/>
      <c r="AK646" s="45"/>
      <c r="AL646" s="45"/>
      <c r="AM646" s="45"/>
      <c r="AN646" s="45"/>
      <c r="AO646" s="45"/>
      <c r="AP646" s="45"/>
      <c r="AQ646" s="45"/>
      <c r="AR646" s="45"/>
      <c r="AS646" s="45"/>
      <c r="AT646" s="45"/>
    </row>
    <row r="647" spans="1:46" ht="15.75" customHeight="1" x14ac:dyDescent="0.25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  <c r="AI647" s="45"/>
      <c r="AJ647" s="45"/>
      <c r="AK647" s="45"/>
      <c r="AL647" s="45"/>
      <c r="AM647" s="45"/>
      <c r="AN647" s="45"/>
      <c r="AO647" s="45"/>
      <c r="AP647" s="45"/>
      <c r="AQ647" s="45"/>
      <c r="AR647" s="45"/>
      <c r="AS647" s="45"/>
      <c r="AT647" s="45"/>
    </row>
    <row r="648" spans="1:46" ht="15.75" customHeight="1" x14ac:dyDescent="0.25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45"/>
      <c r="AI648" s="45"/>
      <c r="AJ648" s="45"/>
      <c r="AK648" s="45"/>
      <c r="AL648" s="45"/>
      <c r="AM648" s="45"/>
      <c r="AN648" s="45"/>
      <c r="AO648" s="45"/>
      <c r="AP648" s="45"/>
      <c r="AQ648" s="45"/>
      <c r="AR648" s="45"/>
      <c r="AS648" s="45"/>
      <c r="AT648" s="45"/>
    </row>
    <row r="649" spans="1:46" ht="15.75" customHeight="1" x14ac:dyDescent="0.25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  <c r="AI649" s="45"/>
      <c r="AJ649" s="45"/>
      <c r="AK649" s="45"/>
      <c r="AL649" s="45"/>
      <c r="AM649" s="45"/>
      <c r="AN649" s="45"/>
      <c r="AO649" s="45"/>
      <c r="AP649" s="45"/>
      <c r="AQ649" s="45"/>
      <c r="AR649" s="45"/>
      <c r="AS649" s="45"/>
      <c r="AT649" s="45"/>
    </row>
    <row r="650" spans="1:46" ht="15.75" customHeight="1" x14ac:dyDescent="0.25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  <c r="AP650" s="45"/>
      <c r="AQ650" s="45"/>
      <c r="AR650" s="45"/>
      <c r="AS650" s="45"/>
      <c r="AT650" s="45"/>
    </row>
    <row r="651" spans="1:46" ht="15.75" customHeight="1" x14ac:dyDescent="0.25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5"/>
      <c r="AO651" s="45"/>
      <c r="AP651" s="45"/>
      <c r="AQ651" s="45"/>
      <c r="AR651" s="45"/>
      <c r="AS651" s="45"/>
      <c r="AT651" s="45"/>
    </row>
    <row r="652" spans="1:46" ht="15.75" customHeight="1" x14ac:dyDescent="0.25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  <c r="AI652" s="45"/>
      <c r="AJ652" s="45"/>
      <c r="AK652" s="45"/>
      <c r="AL652" s="45"/>
      <c r="AM652" s="45"/>
      <c r="AN652" s="45"/>
      <c r="AO652" s="45"/>
      <c r="AP652" s="45"/>
      <c r="AQ652" s="45"/>
      <c r="AR652" s="45"/>
      <c r="AS652" s="45"/>
      <c r="AT652" s="45"/>
    </row>
    <row r="653" spans="1:46" ht="15.75" customHeight="1" x14ac:dyDescent="0.25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  <c r="AI653" s="45"/>
      <c r="AJ653" s="45"/>
      <c r="AK653" s="45"/>
      <c r="AL653" s="45"/>
      <c r="AM653" s="45"/>
      <c r="AN653" s="45"/>
      <c r="AO653" s="45"/>
      <c r="AP653" s="45"/>
      <c r="AQ653" s="45"/>
      <c r="AR653" s="45"/>
      <c r="AS653" s="45"/>
      <c r="AT653" s="45"/>
    </row>
    <row r="654" spans="1:46" ht="15.75" customHeight="1" x14ac:dyDescent="0.25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  <c r="AP654" s="45"/>
      <c r="AQ654" s="45"/>
      <c r="AR654" s="45"/>
      <c r="AS654" s="45"/>
      <c r="AT654" s="45"/>
    </row>
    <row r="655" spans="1:46" ht="15.75" customHeight="1" x14ac:dyDescent="0.25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  <c r="AP655" s="45"/>
      <c r="AQ655" s="45"/>
      <c r="AR655" s="45"/>
      <c r="AS655" s="45"/>
      <c r="AT655" s="45"/>
    </row>
    <row r="656" spans="1:46" ht="15.75" customHeight="1" x14ac:dyDescent="0.25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  <c r="AP656" s="45"/>
      <c r="AQ656" s="45"/>
      <c r="AR656" s="45"/>
      <c r="AS656" s="45"/>
      <c r="AT656" s="45"/>
    </row>
    <row r="657" spans="1:46" ht="15.75" customHeight="1" x14ac:dyDescent="0.25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  <c r="AP657" s="45"/>
      <c r="AQ657" s="45"/>
      <c r="AR657" s="45"/>
      <c r="AS657" s="45"/>
      <c r="AT657" s="45"/>
    </row>
    <row r="658" spans="1:46" ht="15.75" customHeight="1" x14ac:dyDescent="0.25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  <c r="AP658" s="45"/>
      <c r="AQ658" s="45"/>
      <c r="AR658" s="45"/>
      <c r="AS658" s="45"/>
      <c r="AT658" s="45"/>
    </row>
    <row r="659" spans="1:46" ht="15.75" customHeight="1" x14ac:dyDescent="0.25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  <c r="AP659" s="45"/>
      <c r="AQ659" s="45"/>
      <c r="AR659" s="45"/>
      <c r="AS659" s="45"/>
      <c r="AT659" s="45"/>
    </row>
    <row r="660" spans="1:46" ht="15.75" customHeight="1" x14ac:dyDescent="0.25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  <c r="AP660" s="45"/>
      <c r="AQ660" s="45"/>
      <c r="AR660" s="45"/>
      <c r="AS660" s="45"/>
      <c r="AT660" s="45"/>
    </row>
    <row r="661" spans="1:46" ht="15.75" customHeight="1" x14ac:dyDescent="0.25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  <c r="AP661" s="45"/>
      <c r="AQ661" s="45"/>
      <c r="AR661" s="45"/>
      <c r="AS661" s="45"/>
      <c r="AT661" s="45"/>
    </row>
    <row r="662" spans="1:46" ht="15.75" customHeight="1" x14ac:dyDescent="0.25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  <c r="AP662" s="45"/>
      <c r="AQ662" s="45"/>
      <c r="AR662" s="45"/>
      <c r="AS662" s="45"/>
      <c r="AT662" s="45"/>
    </row>
    <row r="663" spans="1:46" ht="15.75" customHeight="1" x14ac:dyDescent="0.25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45"/>
      <c r="AP663" s="45"/>
      <c r="AQ663" s="45"/>
      <c r="AR663" s="45"/>
      <c r="AS663" s="45"/>
      <c r="AT663" s="45"/>
    </row>
    <row r="664" spans="1:46" ht="15.75" customHeight="1" x14ac:dyDescent="0.25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  <c r="AP664" s="45"/>
      <c r="AQ664" s="45"/>
      <c r="AR664" s="45"/>
      <c r="AS664" s="45"/>
      <c r="AT664" s="45"/>
    </row>
    <row r="665" spans="1:46" ht="15.75" customHeight="1" x14ac:dyDescent="0.25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  <c r="AI665" s="45"/>
      <c r="AJ665" s="45"/>
      <c r="AK665" s="45"/>
      <c r="AL665" s="45"/>
      <c r="AM665" s="45"/>
      <c r="AN665" s="45"/>
      <c r="AO665" s="45"/>
      <c r="AP665" s="45"/>
      <c r="AQ665" s="45"/>
      <c r="AR665" s="45"/>
      <c r="AS665" s="45"/>
      <c r="AT665" s="45"/>
    </row>
    <row r="666" spans="1:46" ht="15.75" customHeight="1" x14ac:dyDescent="0.25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5"/>
      <c r="AM666" s="45"/>
      <c r="AN666" s="45"/>
      <c r="AO666" s="45"/>
      <c r="AP666" s="45"/>
      <c r="AQ666" s="45"/>
      <c r="AR666" s="45"/>
      <c r="AS666" s="45"/>
      <c r="AT666" s="45"/>
    </row>
    <row r="667" spans="1:46" ht="15.75" customHeight="1" x14ac:dyDescent="0.25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  <c r="AI667" s="45"/>
      <c r="AJ667" s="45"/>
      <c r="AK667" s="45"/>
      <c r="AL667" s="45"/>
      <c r="AM667" s="45"/>
      <c r="AN667" s="45"/>
      <c r="AO667" s="45"/>
      <c r="AP667" s="45"/>
      <c r="AQ667" s="45"/>
      <c r="AR667" s="45"/>
      <c r="AS667" s="45"/>
      <c r="AT667" s="45"/>
    </row>
    <row r="668" spans="1:46" ht="15.75" customHeight="1" x14ac:dyDescent="0.25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  <c r="AI668" s="45"/>
      <c r="AJ668" s="45"/>
      <c r="AK668" s="45"/>
      <c r="AL668" s="45"/>
      <c r="AM668" s="45"/>
      <c r="AN668" s="45"/>
      <c r="AO668" s="45"/>
      <c r="AP668" s="45"/>
      <c r="AQ668" s="45"/>
      <c r="AR668" s="45"/>
      <c r="AS668" s="45"/>
      <c r="AT668" s="45"/>
    </row>
    <row r="669" spans="1:46" ht="15.75" customHeight="1" x14ac:dyDescent="0.25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  <c r="AI669" s="45"/>
      <c r="AJ669" s="45"/>
      <c r="AK669" s="45"/>
      <c r="AL669" s="45"/>
      <c r="AM669" s="45"/>
      <c r="AN669" s="45"/>
      <c r="AO669" s="45"/>
      <c r="AP669" s="45"/>
      <c r="AQ669" s="45"/>
      <c r="AR669" s="45"/>
      <c r="AS669" s="45"/>
      <c r="AT669" s="45"/>
    </row>
    <row r="670" spans="1:46" ht="15.75" customHeight="1" x14ac:dyDescent="0.25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45"/>
      <c r="AI670" s="45"/>
      <c r="AJ670" s="45"/>
      <c r="AK670" s="45"/>
      <c r="AL670" s="45"/>
      <c r="AM670" s="45"/>
      <c r="AN670" s="45"/>
      <c r="AO670" s="45"/>
      <c r="AP670" s="45"/>
      <c r="AQ670" s="45"/>
      <c r="AR670" s="45"/>
      <c r="AS670" s="45"/>
      <c r="AT670" s="45"/>
    </row>
    <row r="671" spans="1:46" ht="15.75" customHeight="1" x14ac:dyDescent="0.25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  <c r="AI671" s="45"/>
      <c r="AJ671" s="45"/>
      <c r="AK671" s="45"/>
      <c r="AL671" s="45"/>
      <c r="AM671" s="45"/>
      <c r="AN671" s="45"/>
      <c r="AO671" s="45"/>
      <c r="AP671" s="45"/>
      <c r="AQ671" s="45"/>
      <c r="AR671" s="45"/>
      <c r="AS671" s="45"/>
      <c r="AT671" s="45"/>
    </row>
    <row r="672" spans="1:46" ht="15.75" customHeight="1" x14ac:dyDescent="0.25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  <c r="AI672" s="45"/>
      <c r="AJ672" s="45"/>
      <c r="AK672" s="45"/>
      <c r="AL672" s="45"/>
      <c r="AM672" s="45"/>
      <c r="AN672" s="45"/>
      <c r="AO672" s="45"/>
      <c r="AP672" s="45"/>
      <c r="AQ672" s="45"/>
      <c r="AR672" s="45"/>
      <c r="AS672" s="45"/>
      <c r="AT672" s="45"/>
    </row>
    <row r="673" spans="1:46" ht="15.75" customHeight="1" x14ac:dyDescent="0.25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  <c r="AS673" s="45"/>
      <c r="AT673" s="45"/>
    </row>
    <row r="674" spans="1:46" ht="15.75" customHeight="1" x14ac:dyDescent="0.25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  <c r="AI674" s="45"/>
      <c r="AJ674" s="45"/>
      <c r="AK674" s="45"/>
      <c r="AL674" s="45"/>
      <c r="AM674" s="45"/>
      <c r="AN674" s="45"/>
      <c r="AO674" s="45"/>
      <c r="AP674" s="45"/>
      <c r="AQ674" s="45"/>
      <c r="AR674" s="45"/>
      <c r="AS674" s="45"/>
      <c r="AT674" s="45"/>
    </row>
    <row r="675" spans="1:46" ht="15.75" customHeight="1" x14ac:dyDescent="0.25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  <c r="AI675" s="45"/>
      <c r="AJ675" s="45"/>
      <c r="AK675" s="45"/>
      <c r="AL675" s="45"/>
      <c r="AM675" s="45"/>
      <c r="AN675" s="45"/>
      <c r="AO675" s="45"/>
      <c r="AP675" s="45"/>
      <c r="AQ675" s="45"/>
      <c r="AR675" s="45"/>
      <c r="AS675" s="45"/>
      <c r="AT675" s="45"/>
    </row>
    <row r="676" spans="1:46" ht="15.75" customHeight="1" x14ac:dyDescent="0.25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45"/>
      <c r="AJ676" s="45"/>
      <c r="AK676" s="45"/>
      <c r="AL676" s="45"/>
      <c r="AM676" s="45"/>
      <c r="AN676" s="45"/>
      <c r="AO676" s="45"/>
      <c r="AP676" s="45"/>
      <c r="AQ676" s="45"/>
      <c r="AR676" s="45"/>
      <c r="AS676" s="45"/>
      <c r="AT676" s="45"/>
    </row>
    <row r="677" spans="1:46" ht="15.75" customHeight="1" x14ac:dyDescent="0.25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45"/>
      <c r="AJ677" s="45"/>
      <c r="AK677" s="45"/>
      <c r="AL677" s="45"/>
      <c r="AM677" s="45"/>
      <c r="AN677" s="45"/>
      <c r="AO677" s="45"/>
      <c r="AP677" s="45"/>
      <c r="AQ677" s="45"/>
      <c r="AR677" s="45"/>
      <c r="AS677" s="45"/>
      <c r="AT677" s="45"/>
    </row>
    <row r="678" spans="1:46" ht="15.75" customHeight="1" x14ac:dyDescent="0.25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  <c r="AP678" s="45"/>
      <c r="AQ678" s="45"/>
      <c r="AR678" s="45"/>
      <c r="AS678" s="45"/>
      <c r="AT678" s="45"/>
    </row>
    <row r="679" spans="1:46" ht="15.75" customHeight="1" x14ac:dyDescent="0.25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  <c r="AP679" s="45"/>
      <c r="AQ679" s="45"/>
      <c r="AR679" s="45"/>
      <c r="AS679" s="45"/>
      <c r="AT679" s="45"/>
    </row>
    <row r="680" spans="1:46" ht="15.75" customHeight="1" x14ac:dyDescent="0.25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  <c r="AI680" s="45"/>
      <c r="AJ680" s="45"/>
      <c r="AK680" s="45"/>
      <c r="AL680" s="45"/>
      <c r="AM680" s="45"/>
      <c r="AN680" s="45"/>
      <c r="AO680" s="45"/>
      <c r="AP680" s="45"/>
      <c r="AQ680" s="45"/>
      <c r="AR680" s="45"/>
      <c r="AS680" s="45"/>
      <c r="AT680" s="45"/>
    </row>
    <row r="681" spans="1:46" ht="15.75" customHeight="1" x14ac:dyDescent="0.25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  <c r="AP681" s="45"/>
      <c r="AQ681" s="45"/>
      <c r="AR681" s="45"/>
      <c r="AS681" s="45"/>
      <c r="AT681" s="45"/>
    </row>
    <row r="682" spans="1:46" ht="15.75" customHeight="1" x14ac:dyDescent="0.25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  <c r="AI682" s="45"/>
      <c r="AJ682" s="45"/>
      <c r="AK682" s="45"/>
      <c r="AL682" s="45"/>
      <c r="AM682" s="45"/>
      <c r="AN682" s="45"/>
      <c r="AO682" s="45"/>
      <c r="AP682" s="45"/>
      <c r="AQ682" s="45"/>
      <c r="AR682" s="45"/>
      <c r="AS682" s="45"/>
      <c r="AT682" s="45"/>
    </row>
    <row r="683" spans="1:46" ht="15.75" customHeight="1" x14ac:dyDescent="0.25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  <c r="AI683" s="45"/>
      <c r="AJ683" s="45"/>
      <c r="AK683" s="45"/>
      <c r="AL683" s="45"/>
      <c r="AM683" s="45"/>
      <c r="AN683" s="45"/>
      <c r="AO683" s="45"/>
      <c r="AP683" s="45"/>
      <c r="AQ683" s="45"/>
      <c r="AR683" s="45"/>
      <c r="AS683" s="45"/>
      <c r="AT683" s="45"/>
    </row>
    <row r="684" spans="1:46" ht="15.75" customHeight="1" x14ac:dyDescent="0.25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  <c r="AI684" s="45"/>
      <c r="AJ684" s="45"/>
      <c r="AK684" s="45"/>
      <c r="AL684" s="45"/>
      <c r="AM684" s="45"/>
      <c r="AN684" s="45"/>
      <c r="AO684" s="45"/>
      <c r="AP684" s="45"/>
      <c r="AQ684" s="45"/>
      <c r="AR684" s="45"/>
      <c r="AS684" s="45"/>
      <c r="AT684" s="45"/>
    </row>
    <row r="685" spans="1:46" ht="15.75" customHeight="1" x14ac:dyDescent="0.25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  <c r="AL685" s="45"/>
      <c r="AM685" s="45"/>
      <c r="AN685" s="45"/>
      <c r="AO685" s="45"/>
      <c r="AP685" s="45"/>
      <c r="AQ685" s="45"/>
      <c r="AR685" s="45"/>
      <c r="AS685" s="45"/>
      <c r="AT685" s="45"/>
    </row>
    <row r="686" spans="1:46" ht="15.75" customHeight="1" x14ac:dyDescent="0.25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45"/>
      <c r="AJ686" s="45"/>
      <c r="AK686" s="45"/>
      <c r="AL686" s="45"/>
      <c r="AM686" s="45"/>
      <c r="AN686" s="45"/>
      <c r="AO686" s="45"/>
      <c r="AP686" s="45"/>
      <c r="AQ686" s="45"/>
      <c r="AR686" s="45"/>
      <c r="AS686" s="45"/>
      <c r="AT686" s="45"/>
    </row>
    <row r="687" spans="1:46" ht="15.75" customHeight="1" x14ac:dyDescent="0.25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45"/>
      <c r="AI687" s="45"/>
      <c r="AJ687" s="45"/>
      <c r="AK687" s="45"/>
      <c r="AL687" s="45"/>
      <c r="AM687" s="45"/>
      <c r="AN687" s="45"/>
      <c r="AO687" s="45"/>
      <c r="AP687" s="45"/>
      <c r="AQ687" s="45"/>
      <c r="AR687" s="45"/>
      <c r="AS687" s="45"/>
      <c r="AT687" s="45"/>
    </row>
    <row r="688" spans="1:46" ht="15.75" customHeight="1" x14ac:dyDescent="0.25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45"/>
      <c r="AJ688" s="45"/>
      <c r="AK688" s="45"/>
      <c r="AL688" s="45"/>
      <c r="AM688" s="45"/>
      <c r="AN688" s="45"/>
      <c r="AO688" s="45"/>
      <c r="AP688" s="45"/>
      <c r="AQ688" s="45"/>
      <c r="AR688" s="45"/>
      <c r="AS688" s="45"/>
      <c r="AT688" s="45"/>
    </row>
    <row r="689" spans="1:46" ht="15.75" customHeight="1" x14ac:dyDescent="0.25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45"/>
      <c r="AJ689" s="45"/>
      <c r="AK689" s="45"/>
      <c r="AL689" s="45"/>
      <c r="AM689" s="45"/>
      <c r="AN689" s="45"/>
      <c r="AO689" s="45"/>
      <c r="AP689" s="45"/>
      <c r="AQ689" s="45"/>
      <c r="AR689" s="45"/>
      <c r="AS689" s="45"/>
      <c r="AT689" s="45"/>
    </row>
    <row r="690" spans="1:46" ht="15.75" customHeight="1" x14ac:dyDescent="0.25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5"/>
      <c r="AM690" s="45"/>
      <c r="AN690" s="45"/>
      <c r="AO690" s="45"/>
      <c r="AP690" s="45"/>
      <c r="AQ690" s="45"/>
      <c r="AR690" s="45"/>
      <c r="AS690" s="45"/>
      <c r="AT690" s="45"/>
    </row>
    <row r="691" spans="1:46" ht="15.75" customHeight="1" x14ac:dyDescent="0.25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45"/>
      <c r="AJ691" s="45"/>
      <c r="AK691" s="45"/>
      <c r="AL691" s="45"/>
      <c r="AM691" s="45"/>
      <c r="AN691" s="45"/>
      <c r="AO691" s="45"/>
      <c r="AP691" s="45"/>
      <c r="AQ691" s="45"/>
      <c r="AR691" s="45"/>
      <c r="AS691" s="45"/>
      <c r="AT691" s="45"/>
    </row>
    <row r="692" spans="1:46" ht="15.75" customHeight="1" x14ac:dyDescent="0.25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45"/>
      <c r="AJ692" s="45"/>
      <c r="AK692" s="45"/>
      <c r="AL692" s="45"/>
      <c r="AM692" s="45"/>
      <c r="AN692" s="45"/>
      <c r="AO692" s="45"/>
      <c r="AP692" s="45"/>
      <c r="AQ692" s="45"/>
      <c r="AR692" s="45"/>
      <c r="AS692" s="45"/>
      <c r="AT692" s="45"/>
    </row>
    <row r="693" spans="1:46" ht="15.75" customHeight="1" x14ac:dyDescent="0.25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  <c r="AI693" s="45"/>
      <c r="AJ693" s="45"/>
      <c r="AK693" s="45"/>
      <c r="AL693" s="45"/>
      <c r="AM693" s="45"/>
      <c r="AN693" s="45"/>
      <c r="AO693" s="45"/>
      <c r="AP693" s="45"/>
      <c r="AQ693" s="45"/>
      <c r="AR693" s="45"/>
      <c r="AS693" s="45"/>
      <c r="AT693" s="45"/>
    </row>
    <row r="694" spans="1:46" ht="15.75" customHeight="1" x14ac:dyDescent="0.25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  <c r="AI694" s="45"/>
      <c r="AJ694" s="45"/>
      <c r="AK694" s="45"/>
      <c r="AL694" s="45"/>
      <c r="AM694" s="45"/>
      <c r="AN694" s="45"/>
      <c r="AO694" s="45"/>
      <c r="AP694" s="45"/>
      <c r="AQ694" s="45"/>
      <c r="AR694" s="45"/>
      <c r="AS694" s="45"/>
      <c r="AT694" s="45"/>
    </row>
    <row r="695" spans="1:46" ht="15.75" customHeight="1" x14ac:dyDescent="0.25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  <c r="AI695" s="45"/>
      <c r="AJ695" s="45"/>
      <c r="AK695" s="45"/>
      <c r="AL695" s="45"/>
      <c r="AM695" s="45"/>
      <c r="AN695" s="45"/>
      <c r="AO695" s="45"/>
      <c r="AP695" s="45"/>
      <c r="AQ695" s="45"/>
      <c r="AR695" s="45"/>
      <c r="AS695" s="45"/>
      <c r="AT695" s="45"/>
    </row>
    <row r="696" spans="1:46" ht="15.75" customHeight="1" x14ac:dyDescent="0.25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  <c r="AP696" s="45"/>
      <c r="AQ696" s="45"/>
      <c r="AR696" s="45"/>
      <c r="AS696" s="45"/>
      <c r="AT696" s="45"/>
    </row>
    <row r="697" spans="1:46" ht="15.75" customHeight="1" x14ac:dyDescent="0.25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  <c r="AI697" s="45"/>
      <c r="AJ697" s="45"/>
      <c r="AK697" s="45"/>
      <c r="AL697" s="45"/>
      <c r="AM697" s="45"/>
      <c r="AN697" s="45"/>
      <c r="AO697" s="45"/>
      <c r="AP697" s="45"/>
      <c r="AQ697" s="45"/>
      <c r="AR697" s="45"/>
      <c r="AS697" s="45"/>
      <c r="AT697" s="45"/>
    </row>
    <row r="698" spans="1:46" ht="15.75" customHeight="1" x14ac:dyDescent="0.25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  <c r="AI698" s="45"/>
      <c r="AJ698" s="45"/>
      <c r="AK698" s="45"/>
      <c r="AL698" s="45"/>
      <c r="AM698" s="45"/>
      <c r="AN698" s="45"/>
      <c r="AO698" s="45"/>
      <c r="AP698" s="45"/>
      <c r="AQ698" s="45"/>
      <c r="AR698" s="45"/>
      <c r="AS698" s="45"/>
      <c r="AT698" s="45"/>
    </row>
    <row r="699" spans="1:46" ht="15.75" customHeight="1" x14ac:dyDescent="0.25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  <c r="AI699" s="45"/>
      <c r="AJ699" s="45"/>
      <c r="AK699" s="45"/>
      <c r="AL699" s="45"/>
      <c r="AM699" s="45"/>
      <c r="AN699" s="45"/>
      <c r="AO699" s="45"/>
      <c r="AP699" s="45"/>
      <c r="AQ699" s="45"/>
      <c r="AR699" s="45"/>
      <c r="AS699" s="45"/>
      <c r="AT699" s="45"/>
    </row>
    <row r="700" spans="1:46" ht="15.75" customHeight="1" x14ac:dyDescent="0.25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45"/>
      <c r="AL700" s="45"/>
      <c r="AM700" s="45"/>
      <c r="AN700" s="45"/>
      <c r="AO700" s="45"/>
      <c r="AP700" s="45"/>
      <c r="AQ700" s="45"/>
      <c r="AR700" s="45"/>
      <c r="AS700" s="45"/>
      <c r="AT700" s="45"/>
    </row>
    <row r="701" spans="1:46" ht="15.75" customHeight="1" x14ac:dyDescent="0.25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45"/>
      <c r="AL701" s="45"/>
      <c r="AM701" s="45"/>
      <c r="AN701" s="45"/>
      <c r="AO701" s="45"/>
      <c r="AP701" s="45"/>
      <c r="AQ701" s="45"/>
      <c r="AR701" s="45"/>
      <c r="AS701" s="45"/>
      <c r="AT701" s="45"/>
    </row>
    <row r="702" spans="1:46" ht="15.75" customHeight="1" x14ac:dyDescent="0.25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  <c r="AI702" s="45"/>
      <c r="AJ702" s="45"/>
      <c r="AK702" s="45"/>
      <c r="AL702" s="45"/>
      <c r="AM702" s="45"/>
      <c r="AN702" s="45"/>
      <c r="AO702" s="45"/>
      <c r="AP702" s="45"/>
      <c r="AQ702" s="45"/>
      <c r="AR702" s="45"/>
      <c r="AS702" s="45"/>
      <c r="AT702" s="45"/>
    </row>
    <row r="703" spans="1:46" ht="15.75" customHeight="1" x14ac:dyDescent="0.25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  <c r="AP703" s="45"/>
      <c r="AQ703" s="45"/>
      <c r="AR703" s="45"/>
      <c r="AS703" s="45"/>
      <c r="AT703" s="45"/>
    </row>
    <row r="704" spans="1:46" ht="15.75" customHeight="1" x14ac:dyDescent="0.25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  <c r="AI704" s="45"/>
      <c r="AJ704" s="45"/>
      <c r="AK704" s="45"/>
      <c r="AL704" s="45"/>
      <c r="AM704" s="45"/>
      <c r="AN704" s="45"/>
      <c r="AO704" s="45"/>
      <c r="AP704" s="45"/>
      <c r="AQ704" s="45"/>
      <c r="AR704" s="45"/>
      <c r="AS704" s="45"/>
      <c r="AT704" s="45"/>
    </row>
    <row r="705" spans="1:46" ht="15.75" customHeight="1" x14ac:dyDescent="0.25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45"/>
      <c r="AL705" s="45"/>
      <c r="AM705" s="45"/>
      <c r="AN705" s="45"/>
      <c r="AO705" s="45"/>
      <c r="AP705" s="45"/>
      <c r="AQ705" s="45"/>
      <c r="AR705" s="45"/>
      <c r="AS705" s="45"/>
      <c r="AT705" s="45"/>
    </row>
    <row r="706" spans="1:46" ht="15.75" customHeight="1" x14ac:dyDescent="0.25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  <c r="AI706" s="45"/>
      <c r="AJ706" s="45"/>
      <c r="AK706" s="45"/>
      <c r="AL706" s="45"/>
      <c r="AM706" s="45"/>
      <c r="AN706" s="45"/>
      <c r="AO706" s="45"/>
      <c r="AP706" s="45"/>
      <c r="AQ706" s="45"/>
      <c r="AR706" s="45"/>
      <c r="AS706" s="45"/>
      <c r="AT706" s="45"/>
    </row>
    <row r="707" spans="1:46" ht="15.75" customHeight="1" x14ac:dyDescent="0.25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  <c r="AP707" s="45"/>
      <c r="AQ707" s="45"/>
      <c r="AR707" s="45"/>
      <c r="AS707" s="45"/>
      <c r="AT707" s="45"/>
    </row>
    <row r="708" spans="1:46" ht="15.75" customHeight="1" x14ac:dyDescent="0.25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  <c r="AP708" s="45"/>
      <c r="AQ708" s="45"/>
      <c r="AR708" s="45"/>
      <c r="AS708" s="45"/>
      <c r="AT708" s="45"/>
    </row>
    <row r="709" spans="1:46" ht="15.75" customHeight="1" x14ac:dyDescent="0.25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  <c r="AI709" s="45"/>
      <c r="AJ709" s="45"/>
      <c r="AK709" s="45"/>
      <c r="AL709" s="45"/>
      <c r="AM709" s="45"/>
      <c r="AN709" s="45"/>
      <c r="AO709" s="45"/>
      <c r="AP709" s="45"/>
      <c r="AQ709" s="45"/>
      <c r="AR709" s="45"/>
      <c r="AS709" s="45"/>
      <c r="AT709" s="45"/>
    </row>
    <row r="710" spans="1:46" ht="15.75" customHeight="1" x14ac:dyDescent="0.25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45"/>
      <c r="AI710" s="45"/>
      <c r="AJ710" s="45"/>
      <c r="AK710" s="45"/>
      <c r="AL710" s="45"/>
      <c r="AM710" s="45"/>
      <c r="AN710" s="45"/>
      <c r="AO710" s="45"/>
      <c r="AP710" s="45"/>
      <c r="AQ710" s="45"/>
      <c r="AR710" s="45"/>
      <c r="AS710" s="45"/>
      <c r="AT710" s="45"/>
    </row>
    <row r="711" spans="1:46" ht="15.75" customHeight="1" x14ac:dyDescent="0.25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  <c r="AI711" s="45"/>
      <c r="AJ711" s="45"/>
      <c r="AK711" s="45"/>
      <c r="AL711" s="45"/>
      <c r="AM711" s="45"/>
      <c r="AN711" s="45"/>
      <c r="AO711" s="45"/>
      <c r="AP711" s="45"/>
      <c r="AQ711" s="45"/>
      <c r="AR711" s="45"/>
      <c r="AS711" s="45"/>
      <c r="AT711" s="45"/>
    </row>
    <row r="712" spans="1:46" ht="15.75" customHeight="1" x14ac:dyDescent="0.25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  <c r="AP712" s="45"/>
      <c r="AQ712" s="45"/>
      <c r="AR712" s="45"/>
      <c r="AS712" s="45"/>
      <c r="AT712" s="45"/>
    </row>
    <row r="713" spans="1:46" ht="15.75" customHeight="1" x14ac:dyDescent="0.25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  <c r="AI713" s="45"/>
      <c r="AJ713" s="45"/>
      <c r="AK713" s="45"/>
      <c r="AL713" s="45"/>
      <c r="AM713" s="45"/>
      <c r="AN713" s="45"/>
      <c r="AO713" s="45"/>
      <c r="AP713" s="45"/>
      <c r="AQ713" s="45"/>
      <c r="AR713" s="45"/>
      <c r="AS713" s="45"/>
      <c r="AT713" s="45"/>
    </row>
    <row r="714" spans="1:46" ht="15.75" customHeight="1" x14ac:dyDescent="0.25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  <c r="AP714" s="45"/>
      <c r="AQ714" s="45"/>
      <c r="AR714" s="45"/>
      <c r="AS714" s="45"/>
      <c r="AT714" s="45"/>
    </row>
    <row r="715" spans="1:46" ht="15.75" customHeight="1" x14ac:dyDescent="0.25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  <c r="AN715" s="45"/>
      <c r="AO715" s="45"/>
      <c r="AP715" s="45"/>
      <c r="AQ715" s="45"/>
      <c r="AR715" s="45"/>
      <c r="AS715" s="45"/>
      <c r="AT715" s="45"/>
    </row>
    <row r="716" spans="1:46" ht="15.75" customHeight="1" x14ac:dyDescent="0.25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  <c r="AI716" s="45"/>
      <c r="AJ716" s="45"/>
      <c r="AK716" s="45"/>
      <c r="AL716" s="45"/>
      <c r="AM716" s="45"/>
      <c r="AN716" s="45"/>
      <c r="AO716" s="45"/>
      <c r="AP716" s="45"/>
      <c r="AQ716" s="45"/>
      <c r="AR716" s="45"/>
      <c r="AS716" s="45"/>
      <c r="AT716" s="45"/>
    </row>
    <row r="717" spans="1:46" ht="15.75" customHeight="1" x14ac:dyDescent="0.25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  <c r="AP717" s="45"/>
      <c r="AQ717" s="45"/>
      <c r="AR717" s="45"/>
      <c r="AS717" s="45"/>
      <c r="AT717" s="45"/>
    </row>
    <row r="718" spans="1:46" ht="15.75" customHeight="1" x14ac:dyDescent="0.25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  <c r="AI718" s="45"/>
      <c r="AJ718" s="45"/>
      <c r="AK718" s="45"/>
      <c r="AL718" s="45"/>
      <c r="AM718" s="45"/>
      <c r="AN718" s="45"/>
      <c r="AO718" s="45"/>
      <c r="AP718" s="45"/>
      <c r="AQ718" s="45"/>
      <c r="AR718" s="45"/>
      <c r="AS718" s="45"/>
      <c r="AT718" s="45"/>
    </row>
    <row r="719" spans="1:46" ht="15.75" customHeight="1" x14ac:dyDescent="0.25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  <c r="AP719" s="45"/>
      <c r="AQ719" s="45"/>
      <c r="AR719" s="45"/>
      <c r="AS719" s="45"/>
      <c r="AT719" s="45"/>
    </row>
    <row r="720" spans="1:46" ht="15.75" customHeight="1" x14ac:dyDescent="0.25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  <c r="AP720" s="45"/>
      <c r="AQ720" s="45"/>
      <c r="AR720" s="45"/>
      <c r="AS720" s="45"/>
      <c r="AT720" s="45"/>
    </row>
    <row r="721" spans="1:46" ht="15.75" customHeight="1" x14ac:dyDescent="0.25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  <c r="AR721" s="45"/>
      <c r="AS721" s="45"/>
      <c r="AT721" s="45"/>
    </row>
    <row r="722" spans="1:46" ht="15.75" customHeight="1" x14ac:dyDescent="0.25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  <c r="AP722" s="45"/>
      <c r="AQ722" s="45"/>
      <c r="AR722" s="45"/>
      <c r="AS722" s="45"/>
      <c r="AT722" s="45"/>
    </row>
    <row r="723" spans="1:46" ht="15.75" customHeight="1" x14ac:dyDescent="0.25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  <c r="AI723" s="45"/>
      <c r="AJ723" s="45"/>
      <c r="AK723" s="45"/>
      <c r="AL723" s="45"/>
      <c r="AM723" s="45"/>
      <c r="AN723" s="45"/>
      <c r="AO723" s="45"/>
      <c r="AP723" s="45"/>
      <c r="AQ723" s="45"/>
      <c r="AR723" s="45"/>
      <c r="AS723" s="45"/>
      <c r="AT723" s="45"/>
    </row>
    <row r="724" spans="1:46" ht="15.75" customHeight="1" x14ac:dyDescent="0.25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  <c r="AP724" s="45"/>
      <c r="AQ724" s="45"/>
      <c r="AR724" s="45"/>
      <c r="AS724" s="45"/>
      <c r="AT724" s="45"/>
    </row>
    <row r="725" spans="1:46" ht="15.75" customHeight="1" x14ac:dyDescent="0.25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  <c r="AI725" s="45"/>
      <c r="AJ725" s="45"/>
      <c r="AK725" s="45"/>
      <c r="AL725" s="45"/>
      <c r="AM725" s="45"/>
      <c r="AN725" s="45"/>
      <c r="AO725" s="45"/>
      <c r="AP725" s="45"/>
      <c r="AQ725" s="45"/>
      <c r="AR725" s="45"/>
      <c r="AS725" s="45"/>
      <c r="AT725" s="45"/>
    </row>
    <row r="726" spans="1:46" ht="15.75" customHeight="1" x14ac:dyDescent="0.25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  <c r="AI726" s="45"/>
      <c r="AJ726" s="45"/>
      <c r="AK726" s="45"/>
      <c r="AL726" s="45"/>
      <c r="AM726" s="45"/>
      <c r="AN726" s="45"/>
      <c r="AO726" s="45"/>
      <c r="AP726" s="45"/>
      <c r="AQ726" s="45"/>
      <c r="AR726" s="45"/>
      <c r="AS726" s="45"/>
      <c r="AT726" s="45"/>
    </row>
    <row r="727" spans="1:46" ht="15.75" customHeight="1" x14ac:dyDescent="0.25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  <c r="AI727" s="45"/>
      <c r="AJ727" s="45"/>
      <c r="AK727" s="45"/>
      <c r="AL727" s="45"/>
      <c r="AM727" s="45"/>
      <c r="AN727" s="45"/>
      <c r="AO727" s="45"/>
      <c r="AP727" s="45"/>
      <c r="AQ727" s="45"/>
      <c r="AR727" s="45"/>
      <c r="AS727" s="45"/>
      <c r="AT727" s="45"/>
    </row>
    <row r="728" spans="1:46" ht="15.75" customHeight="1" x14ac:dyDescent="0.25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  <c r="AI728" s="45"/>
      <c r="AJ728" s="45"/>
      <c r="AK728" s="45"/>
      <c r="AL728" s="45"/>
      <c r="AM728" s="45"/>
      <c r="AN728" s="45"/>
      <c r="AO728" s="45"/>
      <c r="AP728" s="45"/>
      <c r="AQ728" s="45"/>
      <c r="AR728" s="45"/>
      <c r="AS728" s="45"/>
      <c r="AT728" s="45"/>
    </row>
    <row r="729" spans="1:46" ht="15.75" customHeight="1" x14ac:dyDescent="0.25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  <c r="AI729" s="45"/>
      <c r="AJ729" s="45"/>
      <c r="AK729" s="45"/>
      <c r="AL729" s="45"/>
      <c r="AM729" s="45"/>
      <c r="AN729" s="45"/>
      <c r="AO729" s="45"/>
      <c r="AP729" s="45"/>
      <c r="AQ729" s="45"/>
      <c r="AR729" s="45"/>
      <c r="AS729" s="45"/>
      <c r="AT729" s="45"/>
    </row>
    <row r="730" spans="1:46" ht="15.75" customHeight="1" x14ac:dyDescent="0.25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  <c r="AP730" s="45"/>
      <c r="AQ730" s="45"/>
      <c r="AR730" s="45"/>
      <c r="AS730" s="45"/>
      <c r="AT730" s="45"/>
    </row>
    <row r="731" spans="1:46" ht="15.75" customHeight="1" x14ac:dyDescent="0.25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  <c r="AP731" s="45"/>
      <c r="AQ731" s="45"/>
      <c r="AR731" s="45"/>
      <c r="AS731" s="45"/>
      <c r="AT731" s="45"/>
    </row>
    <row r="732" spans="1:46" ht="15.75" customHeight="1" x14ac:dyDescent="0.25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  <c r="AI732" s="45"/>
      <c r="AJ732" s="45"/>
      <c r="AK732" s="45"/>
      <c r="AL732" s="45"/>
      <c r="AM732" s="45"/>
      <c r="AN732" s="45"/>
      <c r="AO732" s="45"/>
      <c r="AP732" s="45"/>
      <c r="AQ732" s="45"/>
      <c r="AR732" s="45"/>
      <c r="AS732" s="45"/>
      <c r="AT732" s="45"/>
    </row>
    <row r="733" spans="1:46" ht="15.75" customHeight="1" x14ac:dyDescent="0.25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  <c r="AI733" s="45"/>
      <c r="AJ733" s="45"/>
      <c r="AK733" s="45"/>
      <c r="AL733" s="45"/>
      <c r="AM733" s="45"/>
      <c r="AN733" s="45"/>
      <c r="AO733" s="45"/>
      <c r="AP733" s="45"/>
      <c r="AQ733" s="45"/>
      <c r="AR733" s="45"/>
      <c r="AS733" s="45"/>
      <c r="AT733" s="45"/>
    </row>
    <row r="734" spans="1:46" ht="15.75" customHeight="1" x14ac:dyDescent="0.25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45"/>
      <c r="AI734" s="45"/>
      <c r="AJ734" s="45"/>
      <c r="AK734" s="45"/>
      <c r="AL734" s="45"/>
      <c r="AM734" s="45"/>
      <c r="AN734" s="45"/>
      <c r="AO734" s="45"/>
      <c r="AP734" s="45"/>
      <c r="AQ734" s="45"/>
      <c r="AR734" s="45"/>
      <c r="AS734" s="45"/>
      <c r="AT734" s="45"/>
    </row>
    <row r="735" spans="1:46" ht="15.75" customHeight="1" x14ac:dyDescent="0.25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  <c r="AP735" s="45"/>
      <c r="AQ735" s="45"/>
      <c r="AR735" s="45"/>
      <c r="AS735" s="45"/>
      <c r="AT735" s="45"/>
    </row>
    <row r="736" spans="1:46" ht="15.75" customHeight="1" x14ac:dyDescent="0.25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45"/>
      <c r="AI736" s="45"/>
      <c r="AJ736" s="45"/>
      <c r="AK736" s="45"/>
      <c r="AL736" s="45"/>
      <c r="AM736" s="45"/>
      <c r="AN736" s="45"/>
      <c r="AO736" s="45"/>
      <c r="AP736" s="45"/>
      <c r="AQ736" s="45"/>
      <c r="AR736" s="45"/>
      <c r="AS736" s="45"/>
      <c r="AT736" s="45"/>
    </row>
    <row r="737" spans="1:46" ht="15.75" customHeight="1" x14ac:dyDescent="0.25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45"/>
      <c r="AI737" s="45"/>
      <c r="AJ737" s="45"/>
      <c r="AK737" s="45"/>
      <c r="AL737" s="45"/>
      <c r="AM737" s="45"/>
      <c r="AN737" s="45"/>
      <c r="AO737" s="45"/>
      <c r="AP737" s="45"/>
      <c r="AQ737" s="45"/>
      <c r="AR737" s="45"/>
      <c r="AS737" s="45"/>
      <c r="AT737" s="45"/>
    </row>
    <row r="738" spans="1:46" ht="15.75" customHeight="1" x14ac:dyDescent="0.25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45"/>
      <c r="AI738" s="45"/>
      <c r="AJ738" s="45"/>
      <c r="AK738" s="45"/>
      <c r="AL738" s="45"/>
      <c r="AM738" s="45"/>
      <c r="AN738" s="45"/>
      <c r="AO738" s="45"/>
      <c r="AP738" s="45"/>
      <c r="AQ738" s="45"/>
      <c r="AR738" s="45"/>
      <c r="AS738" s="45"/>
      <c r="AT738" s="45"/>
    </row>
    <row r="739" spans="1:46" ht="15.75" customHeight="1" x14ac:dyDescent="0.25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45"/>
      <c r="AI739" s="45"/>
      <c r="AJ739" s="45"/>
      <c r="AK739" s="45"/>
      <c r="AL739" s="45"/>
      <c r="AM739" s="45"/>
      <c r="AN739" s="45"/>
      <c r="AO739" s="45"/>
      <c r="AP739" s="45"/>
      <c r="AQ739" s="45"/>
      <c r="AR739" s="45"/>
      <c r="AS739" s="45"/>
      <c r="AT739" s="45"/>
    </row>
    <row r="740" spans="1:46" ht="15.75" customHeight="1" x14ac:dyDescent="0.25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  <c r="AP740" s="45"/>
      <c r="AQ740" s="45"/>
      <c r="AR740" s="45"/>
      <c r="AS740" s="45"/>
      <c r="AT740" s="45"/>
    </row>
    <row r="741" spans="1:46" ht="15.75" customHeight="1" x14ac:dyDescent="0.25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  <c r="AP741" s="45"/>
      <c r="AQ741" s="45"/>
      <c r="AR741" s="45"/>
      <c r="AS741" s="45"/>
      <c r="AT741" s="45"/>
    </row>
    <row r="742" spans="1:46" ht="15.75" customHeight="1" x14ac:dyDescent="0.25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  <c r="AP742" s="45"/>
      <c r="AQ742" s="45"/>
      <c r="AR742" s="45"/>
      <c r="AS742" s="45"/>
      <c r="AT742" s="45"/>
    </row>
    <row r="743" spans="1:46" ht="15.75" customHeight="1" x14ac:dyDescent="0.25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  <c r="AR743" s="45"/>
      <c r="AS743" s="45"/>
      <c r="AT743" s="45"/>
    </row>
    <row r="744" spans="1:46" ht="15.75" customHeight="1" x14ac:dyDescent="0.25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  <c r="AR744" s="45"/>
      <c r="AS744" s="45"/>
      <c r="AT744" s="45"/>
    </row>
    <row r="745" spans="1:46" ht="15.75" customHeight="1" x14ac:dyDescent="0.25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  <c r="AP745" s="45"/>
      <c r="AQ745" s="45"/>
      <c r="AR745" s="45"/>
      <c r="AS745" s="45"/>
      <c r="AT745" s="45"/>
    </row>
    <row r="746" spans="1:46" ht="15.75" customHeight="1" x14ac:dyDescent="0.25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  <c r="AP746" s="45"/>
      <c r="AQ746" s="45"/>
      <c r="AR746" s="45"/>
      <c r="AS746" s="45"/>
      <c r="AT746" s="45"/>
    </row>
    <row r="747" spans="1:46" ht="15.75" customHeight="1" x14ac:dyDescent="0.25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  <c r="AP747" s="45"/>
      <c r="AQ747" s="45"/>
      <c r="AR747" s="45"/>
      <c r="AS747" s="45"/>
      <c r="AT747" s="45"/>
    </row>
    <row r="748" spans="1:46" ht="15.75" customHeight="1" x14ac:dyDescent="0.25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  <c r="AP748" s="45"/>
      <c r="AQ748" s="45"/>
      <c r="AR748" s="45"/>
      <c r="AS748" s="45"/>
      <c r="AT748" s="45"/>
    </row>
    <row r="749" spans="1:46" ht="15.75" customHeight="1" x14ac:dyDescent="0.25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  <c r="AP749" s="45"/>
      <c r="AQ749" s="45"/>
      <c r="AR749" s="45"/>
      <c r="AS749" s="45"/>
      <c r="AT749" s="45"/>
    </row>
    <row r="750" spans="1:46" ht="15.75" customHeight="1" x14ac:dyDescent="0.25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  <c r="AP750" s="45"/>
      <c r="AQ750" s="45"/>
      <c r="AR750" s="45"/>
      <c r="AS750" s="45"/>
      <c r="AT750" s="45"/>
    </row>
    <row r="751" spans="1:46" ht="15.75" customHeight="1" x14ac:dyDescent="0.25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  <c r="AP751" s="45"/>
      <c r="AQ751" s="45"/>
      <c r="AR751" s="45"/>
      <c r="AS751" s="45"/>
      <c r="AT751" s="45"/>
    </row>
    <row r="752" spans="1:46" ht="15.75" customHeight="1" x14ac:dyDescent="0.25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  <c r="AP752" s="45"/>
      <c r="AQ752" s="45"/>
      <c r="AR752" s="45"/>
      <c r="AS752" s="45"/>
      <c r="AT752" s="45"/>
    </row>
    <row r="753" spans="1:46" ht="15.75" customHeight="1" x14ac:dyDescent="0.25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  <c r="AP753" s="45"/>
      <c r="AQ753" s="45"/>
      <c r="AR753" s="45"/>
      <c r="AS753" s="45"/>
      <c r="AT753" s="45"/>
    </row>
    <row r="754" spans="1:46" ht="15.75" customHeight="1" x14ac:dyDescent="0.25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  <c r="AP754" s="45"/>
      <c r="AQ754" s="45"/>
      <c r="AR754" s="45"/>
      <c r="AS754" s="45"/>
      <c r="AT754" s="45"/>
    </row>
    <row r="755" spans="1:46" ht="15.75" customHeight="1" x14ac:dyDescent="0.25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  <c r="AP755" s="45"/>
      <c r="AQ755" s="45"/>
      <c r="AR755" s="45"/>
      <c r="AS755" s="45"/>
      <c r="AT755" s="45"/>
    </row>
    <row r="756" spans="1:46" ht="15.75" customHeight="1" x14ac:dyDescent="0.25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  <c r="AR756" s="45"/>
      <c r="AS756" s="45"/>
      <c r="AT756" s="45"/>
    </row>
    <row r="757" spans="1:46" ht="15.75" customHeight="1" x14ac:dyDescent="0.25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  <c r="AP757" s="45"/>
      <c r="AQ757" s="45"/>
      <c r="AR757" s="45"/>
      <c r="AS757" s="45"/>
      <c r="AT757" s="45"/>
    </row>
    <row r="758" spans="1:46" ht="15.75" customHeight="1" x14ac:dyDescent="0.25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  <c r="AP758" s="45"/>
      <c r="AQ758" s="45"/>
      <c r="AR758" s="45"/>
      <c r="AS758" s="45"/>
      <c r="AT758" s="45"/>
    </row>
    <row r="759" spans="1:46" ht="15.75" customHeight="1" x14ac:dyDescent="0.25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  <c r="AP759" s="45"/>
      <c r="AQ759" s="45"/>
      <c r="AR759" s="45"/>
      <c r="AS759" s="45"/>
      <c r="AT759" s="45"/>
    </row>
    <row r="760" spans="1:46" ht="15.75" customHeight="1" x14ac:dyDescent="0.25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  <c r="AP760" s="45"/>
      <c r="AQ760" s="45"/>
      <c r="AR760" s="45"/>
      <c r="AS760" s="45"/>
      <c r="AT760" s="45"/>
    </row>
    <row r="761" spans="1:46" ht="15.75" customHeight="1" x14ac:dyDescent="0.25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  <c r="AP761" s="45"/>
      <c r="AQ761" s="45"/>
      <c r="AR761" s="45"/>
      <c r="AS761" s="45"/>
      <c r="AT761" s="45"/>
    </row>
    <row r="762" spans="1:46" ht="15.75" customHeight="1" x14ac:dyDescent="0.25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  <c r="AP762" s="45"/>
      <c r="AQ762" s="45"/>
      <c r="AR762" s="45"/>
      <c r="AS762" s="45"/>
      <c r="AT762" s="45"/>
    </row>
    <row r="763" spans="1:46" ht="15.75" customHeight="1" x14ac:dyDescent="0.25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  <c r="AP763" s="45"/>
      <c r="AQ763" s="45"/>
      <c r="AR763" s="45"/>
      <c r="AS763" s="45"/>
      <c r="AT763" s="45"/>
    </row>
    <row r="764" spans="1:46" ht="15.75" customHeight="1" x14ac:dyDescent="0.25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  <c r="AP764" s="45"/>
      <c r="AQ764" s="45"/>
      <c r="AR764" s="45"/>
      <c r="AS764" s="45"/>
      <c r="AT764" s="45"/>
    </row>
    <row r="765" spans="1:46" ht="15.75" customHeight="1" x14ac:dyDescent="0.25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  <c r="AP765" s="45"/>
      <c r="AQ765" s="45"/>
      <c r="AR765" s="45"/>
      <c r="AS765" s="45"/>
      <c r="AT765" s="45"/>
    </row>
    <row r="766" spans="1:46" ht="15.75" customHeight="1" x14ac:dyDescent="0.25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  <c r="AR766" s="45"/>
      <c r="AS766" s="45"/>
      <c r="AT766" s="45"/>
    </row>
    <row r="767" spans="1:46" ht="15.75" customHeight="1" x14ac:dyDescent="0.25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  <c r="AP767" s="45"/>
      <c r="AQ767" s="45"/>
      <c r="AR767" s="45"/>
      <c r="AS767" s="45"/>
      <c r="AT767" s="45"/>
    </row>
    <row r="768" spans="1:46" ht="15.75" customHeight="1" x14ac:dyDescent="0.25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  <c r="AR768" s="45"/>
      <c r="AS768" s="45"/>
      <c r="AT768" s="45"/>
    </row>
    <row r="769" spans="1:46" ht="15.75" customHeight="1" x14ac:dyDescent="0.25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  <c r="AP769" s="45"/>
      <c r="AQ769" s="45"/>
      <c r="AR769" s="45"/>
      <c r="AS769" s="45"/>
      <c r="AT769" s="45"/>
    </row>
    <row r="770" spans="1:46" ht="15.75" customHeight="1" x14ac:dyDescent="0.25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  <c r="AP770" s="45"/>
      <c r="AQ770" s="45"/>
      <c r="AR770" s="45"/>
      <c r="AS770" s="45"/>
      <c r="AT770" s="45"/>
    </row>
    <row r="771" spans="1:46" ht="15.75" customHeight="1" x14ac:dyDescent="0.25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  <c r="AP771" s="45"/>
      <c r="AQ771" s="45"/>
      <c r="AR771" s="45"/>
      <c r="AS771" s="45"/>
      <c r="AT771" s="45"/>
    </row>
    <row r="772" spans="1:46" ht="15.75" customHeight="1" x14ac:dyDescent="0.25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  <c r="AP772" s="45"/>
      <c r="AQ772" s="45"/>
      <c r="AR772" s="45"/>
      <c r="AS772" s="45"/>
      <c r="AT772" s="45"/>
    </row>
    <row r="773" spans="1:46" ht="15.75" customHeight="1" x14ac:dyDescent="0.25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  <c r="AP773" s="45"/>
      <c r="AQ773" s="45"/>
      <c r="AR773" s="45"/>
      <c r="AS773" s="45"/>
      <c r="AT773" s="45"/>
    </row>
    <row r="774" spans="1:46" ht="15.75" customHeight="1" x14ac:dyDescent="0.25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  <c r="AP774" s="45"/>
      <c r="AQ774" s="45"/>
      <c r="AR774" s="45"/>
      <c r="AS774" s="45"/>
      <c r="AT774" s="45"/>
    </row>
    <row r="775" spans="1:46" ht="15.75" customHeight="1" x14ac:dyDescent="0.25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5"/>
    </row>
    <row r="776" spans="1:46" ht="15.75" customHeight="1" x14ac:dyDescent="0.25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  <c r="AP776" s="45"/>
      <c r="AQ776" s="45"/>
      <c r="AR776" s="45"/>
      <c r="AS776" s="45"/>
      <c r="AT776" s="45"/>
    </row>
    <row r="777" spans="1:46" ht="15.75" customHeight="1" x14ac:dyDescent="0.25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  <c r="AP777" s="45"/>
      <c r="AQ777" s="45"/>
      <c r="AR777" s="45"/>
      <c r="AS777" s="45"/>
      <c r="AT777" s="45"/>
    </row>
    <row r="778" spans="1:46" ht="15.75" customHeight="1" x14ac:dyDescent="0.25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  <c r="AP778" s="45"/>
      <c r="AQ778" s="45"/>
      <c r="AR778" s="45"/>
      <c r="AS778" s="45"/>
      <c r="AT778" s="45"/>
    </row>
    <row r="779" spans="1:46" ht="15.75" customHeight="1" x14ac:dyDescent="0.25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  <c r="AP779" s="45"/>
      <c r="AQ779" s="45"/>
      <c r="AR779" s="45"/>
      <c r="AS779" s="45"/>
      <c r="AT779" s="45"/>
    </row>
    <row r="780" spans="1:46" ht="15.75" customHeight="1" x14ac:dyDescent="0.25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  <c r="AP780" s="45"/>
      <c r="AQ780" s="45"/>
      <c r="AR780" s="45"/>
      <c r="AS780" s="45"/>
      <c r="AT780" s="45"/>
    </row>
    <row r="781" spans="1:46" ht="15.75" customHeight="1" x14ac:dyDescent="0.25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  <c r="AP781" s="45"/>
      <c r="AQ781" s="45"/>
      <c r="AR781" s="45"/>
      <c r="AS781" s="45"/>
      <c r="AT781" s="45"/>
    </row>
    <row r="782" spans="1:46" ht="15.75" customHeight="1" x14ac:dyDescent="0.25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  <c r="AP782" s="45"/>
      <c r="AQ782" s="45"/>
      <c r="AR782" s="45"/>
      <c r="AS782" s="45"/>
      <c r="AT782" s="45"/>
    </row>
    <row r="783" spans="1:46" ht="15.75" customHeight="1" x14ac:dyDescent="0.25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  <c r="AP783" s="45"/>
      <c r="AQ783" s="45"/>
      <c r="AR783" s="45"/>
      <c r="AS783" s="45"/>
      <c r="AT783" s="45"/>
    </row>
    <row r="784" spans="1:46" ht="15.75" customHeight="1" x14ac:dyDescent="0.25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  <c r="AP784" s="45"/>
      <c r="AQ784" s="45"/>
      <c r="AR784" s="45"/>
      <c r="AS784" s="45"/>
      <c r="AT784" s="45"/>
    </row>
    <row r="785" spans="1:46" ht="15.75" customHeight="1" x14ac:dyDescent="0.25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  <c r="AP785" s="45"/>
      <c r="AQ785" s="45"/>
      <c r="AR785" s="45"/>
      <c r="AS785" s="45"/>
      <c r="AT785" s="45"/>
    </row>
    <row r="786" spans="1:46" ht="15.75" customHeight="1" x14ac:dyDescent="0.25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  <c r="AP786" s="45"/>
      <c r="AQ786" s="45"/>
      <c r="AR786" s="45"/>
      <c r="AS786" s="45"/>
      <c r="AT786" s="45"/>
    </row>
    <row r="787" spans="1:46" ht="15.75" customHeight="1" x14ac:dyDescent="0.25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  <c r="AP787" s="45"/>
      <c r="AQ787" s="45"/>
      <c r="AR787" s="45"/>
      <c r="AS787" s="45"/>
      <c r="AT787" s="45"/>
    </row>
    <row r="788" spans="1:46" ht="15.75" customHeight="1" x14ac:dyDescent="0.25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  <c r="AP788" s="45"/>
      <c r="AQ788" s="45"/>
      <c r="AR788" s="45"/>
      <c r="AS788" s="45"/>
      <c r="AT788" s="45"/>
    </row>
    <row r="789" spans="1:46" ht="15.75" customHeight="1" x14ac:dyDescent="0.25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  <c r="AP789" s="45"/>
      <c r="AQ789" s="45"/>
      <c r="AR789" s="45"/>
      <c r="AS789" s="45"/>
      <c r="AT789" s="45"/>
    </row>
    <row r="790" spans="1:46" ht="15.75" customHeight="1" x14ac:dyDescent="0.25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  <c r="AP790" s="45"/>
      <c r="AQ790" s="45"/>
      <c r="AR790" s="45"/>
      <c r="AS790" s="45"/>
      <c r="AT790" s="45"/>
    </row>
    <row r="791" spans="1:46" ht="15.75" customHeight="1" x14ac:dyDescent="0.25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  <c r="AP791" s="45"/>
      <c r="AQ791" s="45"/>
      <c r="AR791" s="45"/>
      <c r="AS791" s="45"/>
      <c r="AT791" s="45"/>
    </row>
    <row r="792" spans="1:46" ht="15.75" customHeight="1" x14ac:dyDescent="0.25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  <c r="AP792" s="45"/>
      <c r="AQ792" s="45"/>
      <c r="AR792" s="45"/>
      <c r="AS792" s="45"/>
      <c r="AT792" s="45"/>
    </row>
    <row r="793" spans="1:46" ht="15.75" customHeight="1" x14ac:dyDescent="0.25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  <c r="AP793" s="45"/>
      <c r="AQ793" s="45"/>
      <c r="AR793" s="45"/>
      <c r="AS793" s="45"/>
      <c r="AT793" s="45"/>
    </row>
    <row r="794" spans="1:46" ht="15.75" customHeight="1" x14ac:dyDescent="0.25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  <c r="AP794" s="45"/>
      <c r="AQ794" s="45"/>
      <c r="AR794" s="45"/>
      <c r="AS794" s="45"/>
      <c r="AT794" s="45"/>
    </row>
    <row r="795" spans="1:46" ht="15.75" customHeight="1" x14ac:dyDescent="0.25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  <c r="AP795" s="45"/>
      <c r="AQ795" s="45"/>
      <c r="AR795" s="45"/>
      <c r="AS795" s="45"/>
      <c r="AT795" s="45"/>
    </row>
    <row r="796" spans="1:46" ht="15.75" customHeight="1" x14ac:dyDescent="0.25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  <c r="AP796" s="45"/>
      <c r="AQ796" s="45"/>
      <c r="AR796" s="45"/>
      <c r="AS796" s="45"/>
      <c r="AT796" s="45"/>
    </row>
    <row r="797" spans="1:46" ht="15.75" customHeight="1" x14ac:dyDescent="0.25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  <c r="AP797" s="45"/>
      <c r="AQ797" s="45"/>
      <c r="AR797" s="45"/>
      <c r="AS797" s="45"/>
      <c r="AT797" s="45"/>
    </row>
    <row r="798" spans="1:46" ht="15.75" customHeight="1" x14ac:dyDescent="0.25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  <c r="AP798" s="45"/>
      <c r="AQ798" s="45"/>
      <c r="AR798" s="45"/>
      <c r="AS798" s="45"/>
      <c r="AT798" s="45"/>
    </row>
    <row r="799" spans="1:46" ht="15.75" customHeight="1" x14ac:dyDescent="0.25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  <c r="AP799" s="45"/>
      <c r="AQ799" s="45"/>
      <c r="AR799" s="45"/>
      <c r="AS799" s="45"/>
      <c r="AT799" s="45"/>
    </row>
    <row r="800" spans="1:46" ht="15.75" customHeight="1" x14ac:dyDescent="0.25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  <c r="AP800" s="45"/>
      <c r="AQ800" s="45"/>
      <c r="AR800" s="45"/>
      <c r="AS800" s="45"/>
      <c r="AT800" s="45"/>
    </row>
    <row r="801" spans="1:46" ht="15.75" customHeight="1" x14ac:dyDescent="0.25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  <c r="AP801" s="45"/>
      <c r="AQ801" s="45"/>
      <c r="AR801" s="45"/>
      <c r="AS801" s="45"/>
      <c r="AT801" s="45"/>
    </row>
    <row r="802" spans="1:46" ht="15.75" customHeight="1" x14ac:dyDescent="0.25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  <c r="AP802" s="45"/>
      <c r="AQ802" s="45"/>
      <c r="AR802" s="45"/>
      <c r="AS802" s="45"/>
      <c r="AT802" s="45"/>
    </row>
    <row r="803" spans="1:46" ht="15.75" customHeight="1" x14ac:dyDescent="0.25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  <c r="AP803" s="45"/>
      <c r="AQ803" s="45"/>
      <c r="AR803" s="45"/>
      <c r="AS803" s="45"/>
      <c r="AT803" s="45"/>
    </row>
    <row r="804" spans="1:46" ht="15.75" customHeight="1" x14ac:dyDescent="0.25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  <c r="AP804" s="45"/>
      <c r="AQ804" s="45"/>
      <c r="AR804" s="45"/>
      <c r="AS804" s="45"/>
      <c r="AT804" s="45"/>
    </row>
    <row r="805" spans="1:46" ht="15.75" customHeight="1" x14ac:dyDescent="0.25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  <c r="AR805" s="45"/>
      <c r="AS805" s="45"/>
      <c r="AT805" s="45"/>
    </row>
    <row r="806" spans="1:46" ht="15.75" customHeight="1" x14ac:dyDescent="0.25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  <c r="AP806" s="45"/>
      <c r="AQ806" s="45"/>
      <c r="AR806" s="45"/>
      <c r="AS806" s="45"/>
      <c r="AT806" s="45"/>
    </row>
    <row r="807" spans="1:46" ht="15.75" customHeight="1" x14ac:dyDescent="0.25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  <c r="AP807" s="45"/>
      <c r="AQ807" s="45"/>
      <c r="AR807" s="45"/>
      <c r="AS807" s="45"/>
      <c r="AT807" s="45"/>
    </row>
    <row r="808" spans="1:46" ht="15.75" customHeight="1" x14ac:dyDescent="0.25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45"/>
      <c r="AK808" s="45"/>
      <c r="AL808" s="45"/>
      <c r="AM808" s="45"/>
      <c r="AN808" s="45"/>
      <c r="AO808" s="45"/>
      <c r="AP808" s="45"/>
      <c r="AQ808" s="45"/>
      <c r="AR808" s="45"/>
      <c r="AS808" s="45"/>
      <c r="AT808" s="45"/>
    </row>
    <row r="809" spans="1:46" ht="15.75" customHeight="1" x14ac:dyDescent="0.25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  <c r="AP809" s="45"/>
      <c r="AQ809" s="45"/>
      <c r="AR809" s="45"/>
      <c r="AS809" s="45"/>
      <c r="AT809" s="45"/>
    </row>
    <row r="810" spans="1:46" ht="15.75" customHeight="1" x14ac:dyDescent="0.25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45"/>
      <c r="AK810" s="45"/>
      <c r="AL810" s="45"/>
      <c r="AM810" s="45"/>
      <c r="AN810" s="45"/>
      <c r="AO810" s="45"/>
      <c r="AP810" s="45"/>
      <c r="AQ810" s="45"/>
      <c r="AR810" s="45"/>
      <c r="AS810" s="45"/>
      <c r="AT810" s="45"/>
    </row>
    <row r="811" spans="1:46" ht="15.75" customHeight="1" x14ac:dyDescent="0.25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  <c r="AP811" s="45"/>
      <c r="AQ811" s="45"/>
      <c r="AR811" s="45"/>
      <c r="AS811" s="45"/>
      <c r="AT811" s="45"/>
    </row>
    <row r="812" spans="1:46" ht="15.75" customHeight="1" x14ac:dyDescent="0.25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45"/>
      <c r="AK812" s="45"/>
      <c r="AL812" s="45"/>
      <c r="AM812" s="45"/>
      <c r="AN812" s="45"/>
      <c r="AO812" s="45"/>
      <c r="AP812" s="45"/>
      <c r="AQ812" s="45"/>
      <c r="AR812" s="45"/>
      <c r="AS812" s="45"/>
      <c r="AT812" s="45"/>
    </row>
    <row r="813" spans="1:46" ht="15.75" customHeight="1" x14ac:dyDescent="0.25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45"/>
      <c r="AK813" s="45"/>
      <c r="AL813" s="45"/>
      <c r="AM813" s="45"/>
      <c r="AN813" s="45"/>
      <c r="AO813" s="45"/>
      <c r="AP813" s="45"/>
      <c r="AQ813" s="45"/>
      <c r="AR813" s="45"/>
      <c r="AS813" s="45"/>
      <c r="AT813" s="45"/>
    </row>
    <row r="814" spans="1:46" ht="15.75" customHeight="1" x14ac:dyDescent="0.25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  <c r="AP814" s="45"/>
      <c r="AQ814" s="45"/>
      <c r="AR814" s="45"/>
      <c r="AS814" s="45"/>
      <c r="AT814" s="45"/>
    </row>
    <row r="815" spans="1:46" ht="15.75" customHeight="1" x14ac:dyDescent="0.25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  <c r="AR815" s="45"/>
      <c r="AS815" s="45"/>
      <c r="AT815" s="45"/>
    </row>
    <row r="816" spans="1:46" ht="15.75" customHeight="1" x14ac:dyDescent="0.25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  <c r="AP816" s="45"/>
      <c r="AQ816" s="45"/>
      <c r="AR816" s="45"/>
      <c r="AS816" s="45"/>
      <c r="AT816" s="45"/>
    </row>
    <row r="817" spans="1:46" ht="15.75" customHeight="1" x14ac:dyDescent="0.25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  <c r="AP817" s="45"/>
      <c r="AQ817" s="45"/>
      <c r="AR817" s="45"/>
      <c r="AS817" s="45"/>
      <c r="AT817" s="45"/>
    </row>
    <row r="818" spans="1:46" ht="15.75" customHeight="1" x14ac:dyDescent="0.25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  <c r="AP818" s="45"/>
      <c r="AQ818" s="45"/>
      <c r="AR818" s="45"/>
      <c r="AS818" s="45"/>
      <c r="AT818" s="45"/>
    </row>
    <row r="819" spans="1:46" ht="15.75" customHeight="1" x14ac:dyDescent="0.25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  <c r="AP819" s="45"/>
      <c r="AQ819" s="45"/>
      <c r="AR819" s="45"/>
      <c r="AS819" s="45"/>
      <c r="AT819" s="45"/>
    </row>
    <row r="820" spans="1:46" ht="15.75" customHeight="1" x14ac:dyDescent="0.25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  <c r="AP820" s="45"/>
      <c r="AQ820" s="45"/>
      <c r="AR820" s="45"/>
      <c r="AS820" s="45"/>
      <c r="AT820" s="45"/>
    </row>
    <row r="821" spans="1:46" ht="15.75" customHeight="1" x14ac:dyDescent="0.25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  <c r="AP821" s="45"/>
      <c r="AQ821" s="45"/>
      <c r="AR821" s="45"/>
      <c r="AS821" s="45"/>
      <c r="AT821" s="45"/>
    </row>
    <row r="822" spans="1:46" ht="15.75" customHeight="1" x14ac:dyDescent="0.25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  <c r="AP822" s="45"/>
      <c r="AQ822" s="45"/>
      <c r="AR822" s="45"/>
      <c r="AS822" s="45"/>
      <c r="AT822" s="45"/>
    </row>
    <row r="823" spans="1:46" ht="15.75" customHeight="1" x14ac:dyDescent="0.25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  <c r="AP823" s="45"/>
      <c r="AQ823" s="45"/>
      <c r="AR823" s="45"/>
      <c r="AS823" s="45"/>
      <c r="AT823" s="45"/>
    </row>
    <row r="824" spans="1:46" ht="15.75" customHeight="1" x14ac:dyDescent="0.25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  <c r="AP824" s="45"/>
      <c r="AQ824" s="45"/>
      <c r="AR824" s="45"/>
      <c r="AS824" s="45"/>
      <c r="AT824" s="45"/>
    </row>
    <row r="825" spans="1:46" ht="15.75" customHeight="1" x14ac:dyDescent="0.25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  <c r="AP825" s="45"/>
      <c r="AQ825" s="45"/>
      <c r="AR825" s="45"/>
      <c r="AS825" s="45"/>
      <c r="AT825" s="45"/>
    </row>
    <row r="826" spans="1:46" ht="15.75" customHeight="1" x14ac:dyDescent="0.25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  <c r="AP826" s="45"/>
      <c r="AQ826" s="45"/>
      <c r="AR826" s="45"/>
      <c r="AS826" s="45"/>
      <c r="AT826" s="45"/>
    </row>
    <row r="827" spans="1:46" ht="15.75" customHeight="1" x14ac:dyDescent="0.25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  <c r="AP827" s="45"/>
      <c r="AQ827" s="45"/>
      <c r="AR827" s="45"/>
      <c r="AS827" s="45"/>
      <c r="AT827" s="45"/>
    </row>
    <row r="828" spans="1:46" ht="15.75" customHeight="1" x14ac:dyDescent="0.25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  <c r="AP828" s="45"/>
      <c r="AQ828" s="45"/>
      <c r="AR828" s="45"/>
      <c r="AS828" s="45"/>
      <c r="AT828" s="45"/>
    </row>
    <row r="829" spans="1:46" ht="15.75" customHeight="1" x14ac:dyDescent="0.25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  <c r="AP829" s="45"/>
      <c r="AQ829" s="45"/>
      <c r="AR829" s="45"/>
      <c r="AS829" s="45"/>
      <c r="AT829" s="45"/>
    </row>
    <row r="830" spans="1:46" ht="15.75" customHeight="1" x14ac:dyDescent="0.25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  <c r="AP830" s="45"/>
      <c r="AQ830" s="45"/>
      <c r="AR830" s="45"/>
      <c r="AS830" s="45"/>
      <c r="AT830" s="45"/>
    </row>
    <row r="831" spans="1:46" ht="15.75" customHeight="1" x14ac:dyDescent="0.25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  <c r="AP831" s="45"/>
      <c r="AQ831" s="45"/>
      <c r="AR831" s="45"/>
      <c r="AS831" s="45"/>
      <c r="AT831" s="45"/>
    </row>
    <row r="832" spans="1:46" ht="15.75" customHeight="1" x14ac:dyDescent="0.25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45"/>
      <c r="AI832" s="45"/>
      <c r="AJ832" s="45"/>
      <c r="AK832" s="45"/>
      <c r="AL832" s="45"/>
      <c r="AM832" s="45"/>
      <c r="AN832" s="45"/>
      <c r="AO832" s="45"/>
      <c r="AP832" s="45"/>
      <c r="AQ832" s="45"/>
      <c r="AR832" s="45"/>
      <c r="AS832" s="45"/>
      <c r="AT832" s="45"/>
    </row>
    <row r="833" spans="1:46" ht="15.75" customHeight="1" x14ac:dyDescent="0.25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45"/>
      <c r="AI833" s="45"/>
      <c r="AJ833" s="45"/>
      <c r="AK833" s="45"/>
      <c r="AL833" s="45"/>
      <c r="AM833" s="45"/>
      <c r="AN833" s="45"/>
      <c r="AO833" s="45"/>
      <c r="AP833" s="45"/>
      <c r="AQ833" s="45"/>
      <c r="AR833" s="45"/>
      <c r="AS833" s="45"/>
      <c r="AT833" s="45"/>
    </row>
    <row r="834" spans="1:46" ht="15.75" customHeight="1" x14ac:dyDescent="0.25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45"/>
      <c r="AI834" s="45"/>
      <c r="AJ834" s="45"/>
      <c r="AK834" s="45"/>
      <c r="AL834" s="45"/>
      <c r="AM834" s="45"/>
      <c r="AN834" s="45"/>
      <c r="AO834" s="45"/>
      <c r="AP834" s="45"/>
      <c r="AQ834" s="45"/>
      <c r="AR834" s="45"/>
      <c r="AS834" s="45"/>
      <c r="AT834" s="45"/>
    </row>
    <row r="835" spans="1:46" ht="15.75" customHeight="1" x14ac:dyDescent="0.25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45"/>
      <c r="AI835" s="45"/>
      <c r="AJ835" s="45"/>
      <c r="AK835" s="45"/>
      <c r="AL835" s="45"/>
      <c r="AM835" s="45"/>
      <c r="AN835" s="45"/>
      <c r="AO835" s="45"/>
      <c r="AP835" s="45"/>
      <c r="AQ835" s="45"/>
      <c r="AR835" s="45"/>
      <c r="AS835" s="45"/>
      <c r="AT835" s="45"/>
    </row>
    <row r="836" spans="1:46" ht="15.75" customHeight="1" x14ac:dyDescent="0.25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45"/>
      <c r="AI836" s="45"/>
      <c r="AJ836" s="45"/>
      <c r="AK836" s="45"/>
      <c r="AL836" s="45"/>
      <c r="AM836" s="45"/>
      <c r="AN836" s="45"/>
      <c r="AO836" s="45"/>
      <c r="AP836" s="45"/>
      <c r="AQ836" s="45"/>
      <c r="AR836" s="45"/>
      <c r="AS836" s="45"/>
      <c r="AT836" s="45"/>
    </row>
    <row r="837" spans="1:46" ht="15.75" customHeight="1" x14ac:dyDescent="0.25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45"/>
      <c r="AI837" s="45"/>
      <c r="AJ837" s="45"/>
      <c r="AK837" s="45"/>
      <c r="AL837" s="45"/>
      <c r="AM837" s="45"/>
      <c r="AN837" s="45"/>
      <c r="AO837" s="45"/>
      <c r="AP837" s="45"/>
      <c r="AQ837" s="45"/>
      <c r="AR837" s="45"/>
      <c r="AS837" s="45"/>
      <c r="AT837" s="45"/>
    </row>
    <row r="838" spans="1:46" ht="15.75" customHeight="1" x14ac:dyDescent="0.25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45"/>
      <c r="AI838" s="45"/>
      <c r="AJ838" s="45"/>
      <c r="AK838" s="45"/>
      <c r="AL838" s="45"/>
      <c r="AM838" s="45"/>
      <c r="AN838" s="45"/>
      <c r="AO838" s="45"/>
      <c r="AP838" s="45"/>
      <c r="AQ838" s="45"/>
      <c r="AR838" s="45"/>
      <c r="AS838" s="45"/>
      <c r="AT838" s="45"/>
    </row>
    <row r="839" spans="1:46" ht="15.75" customHeight="1" x14ac:dyDescent="0.25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45"/>
      <c r="AI839" s="45"/>
      <c r="AJ839" s="45"/>
      <c r="AK839" s="45"/>
      <c r="AL839" s="45"/>
      <c r="AM839" s="45"/>
      <c r="AN839" s="45"/>
      <c r="AO839" s="45"/>
      <c r="AP839" s="45"/>
      <c r="AQ839" s="45"/>
      <c r="AR839" s="45"/>
      <c r="AS839" s="45"/>
      <c r="AT839" s="45"/>
    </row>
    <row r="840" spans="1:46" ht="15.75" customHeight="1" x14ac:dyDescent="0.25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45"/>
      <c r="AI840" s="45"/>
      <c r="AJ840" s="45"/>
      <c r="AK840" s="45"/>
      <c r="AL840" s="45"/>
      <c r="AM840" s="45"/>
      <c r="AN840" s="45"/>
      <c r="AO840" s="45"/>
      <c r="AP840" s="45"/>
      <c r="AQ840" s="45"/>
      <c r="AR840" s="45"/>
      <c r="AS840" s="45"/>
      <c r="AT840" s="45"/>
    </row>
    <row r="841" spans="1:46" ht="15.75" customHeight="1" x14ac:dyDescent="0.25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45"/>
      <c r="AI841" s="45"/>
      <c r="AJ841" s="45"/>
      <c r="AK841" s="45"/>
      <c r="AL841" s="45"/>
      <c r="AM841" s="45"/>
      <c r="AN841" s="45"/>
      <c r="AO841" s="45"/>
      <c r="AP841" s="45"/>
      <c r="AQ841" s="45"/>
      <c r="AR841" s="45"/>
      <c r="AS841" s="45"/>
      <c r="AT841" s="45"/>
    </row>
    <row r="842" spans="1:46" ht="15.75" customHeight="1" x14ac:dyDescent="0.25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45"/>
      <c r="AI842" s="45"/>
      <c r="AJ842" s="45"/>
      <c r="AK842" s="45"/>
      <c r="AL842" s="45"/>
      <c r="AM842" s="45"/>
      <c r="AN842" s="45"/>
      <c r="AO842" s="45"/>
      <c r="AP842" s="45"/>
      <c r="AQ842" s="45"/>
      <c r="AR842" s="45"/>
      <c r="AS842" s="45"/>
      <c r="AT842" s="45"/>
    </row>
    <row r="843" spans="1:46" ht="15.75" customHeight="1" x14ac:dyDescent="0.25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45"/>
      <c r="AI843" s="45"/>
      <c r="AJ843" s="45"/>
      <c r="AK843" s="45"/>
      <c r="AL843" s="45"/>
      <c r="AM843" s="45"/>
      <c r="AN843" s="45"/>
      <c r="AO843" s="45"/>
      <c r="AP843" s="45"/>
      <c r="AQ843" s="45"/>
      <c r="AR843" s="45"/>
      <c r="AS843" s="45"/>
      <c r="AT843" s="45"/>
    </row>
    <row r="844" spans="1:46" ht="15.75" customHeight="1" x14ac:dyDescent="0.25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45"/>
      <c r="AI844" s="45"/>
      <c r="AJ844" s="45"/>
      <c r="AK844" s="45"/>
      <c r="AL844" s="45"/>
      <c r="AM844" s="45"/>
      <c r="AN844" s="45"/>
      <c r="AO844" s="45"/>
      <c r="AP844" s="45"/>
      <c r="AQ844" s="45"/>
      <c r="AR844" s="45"/>
      <c r="AS844" s="45"/>
      <c r="AT844" s="45"/>
    </row>
    <row r="845" spans="1:46" ht="15.75" customHeight="1" x14ac:dyDescent="0.25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45"/>
      <c r="AI845" s="45"/>
      <c r="AJ845" s="45"/>
      <c r="AK845" s="45"/>
      <c r="AL845" s="45"/>
      <c r="AM845" s="45"/>
      <c r="AN845" s="45"/>
      <c r="AO845" s="45"/>
      <c r="AP845" s="45"/>
      <c r="AQ845" s="45"/>
      <c r="AR845" s="45"/>
      <c r="AS845" s="45"/>
      <c r="AT845" s="45"/>
    </row>
    <row r="846" spans="1:46" ht="15.75" customHeight="1" x14ac:dyDescent="0.25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45"/>
      <c r="AI846" s="45"/>
      <c r="AJ846" s="45"/>
      <c r="AK846" s="45"/>
      <c r="AL846" s="45"/>
      <c r="AM846" s="45"/>
      <c r="AN846" s="45"/>
      <c r="AO846" s="45"/>
      <c r="AP846" s="45"/>
      <c r="AQ846" s="45"/>
      <c r="AR846" s="45"/>
      <c r="AS846" s="45"/>
      <c r="AT846" s="45"/>
    </row>
    <row r="847" spans="1:46" ht="15.75" customHeight="1" x14ac:dyDescent="0.25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45"/>
      <c r="AI847" s="45"/>
      <c r="AJ847" s="45"/>
      <c r="AK847" s="45"/>
      <c r="AL847" s="45"/>
      <c r="AM847" s="45"/>
      <c r="AN847" s="45"/>
      <c r="AO847" s="45"/>
      <c r="AP847" s="45"/>
      <c r="AQ847" s="45"/>
      <c r="AR847" s="45"/>
      <c r="AS847" s="45"/>
      <c r="AT847" s="45"/>
    </row>
    <row r="848" spans="1:46" ht="15.75" customHeight="1" x14ac:dyDescent="0.25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45"/>
      <c r="AI848" s="45"/>
      <c r="AJ848" s="45"/>
      <c r="AK848" s="45"/>
      <c r="AL848" s="45"/>
      <c r="AM848" s="45"/>
      <c r="AN848" s="45"/>
      <c r="AO848" s="45"/>
      <c r="AP848" s="45"/>
      <c r="AQ848" s="45"/>
      <c r="AR848" s="45"/>
      <c r="AS848" s="45"/>
      <c r="AT848" s="45"/>
    </row>
    <row r="849" spans="1:46" ht="15.75" customHeight="1" x14ac:dyDescent="0.25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45"/>
      <c r="AI849" s="45"/>
      <c r="AJ849" s="45"/>
      <c r="AK849" s="45"/>
      <c r="AL849" s="45"/>
      <c r="AM849" s="45"/>
      <c r="AN849" s="45"/>
      <c r="AO849" s="45"/>
      <c r="AP849" s="45"/>
      <c r="AQ849" s="45"/>
      <c r="AR849" s="45"/>
      <c r="AS849" s="45"/>
      <c r="AT849" s="45"/>
    </row>
    <row r="850" spans="1:46" ht="15.75" customHeight="1" x14ac:dyDescent="0.25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45"/>
      <c r="AI850" s="45"/>
      <c r="AJ850" s="45"/>
      <c r="AK850" s="45"/>
      <c r="AL850" s="45"/>
      <c r="AM850" s="45"/>
      <c r="AN850" s="45"/>
      <c r="AO850" s="45"/>
      <c r="AP850" s="45"/>
      <c r="AQ850" s="45"/>
      <c r="AR850" s="45"/>
      <c r="AS850" s="45"/>
      <c r="AT850" s="45"/>
    </row>
    <row r="851" spans="1:46" ht="15.75" customHeight="1" x14ac:dyDescent="0.25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45"/>
      <c r="AI851" s="45"/>
      <c r="AJ851" s="45"/>
      <c r="AK851" s="45"/>
      <c r="AL851" s="45"/>
      <c r="AM851" s="45"/>
      <c r="AN851" s="45"/>
      <c r="AO851" s="45"/>
      <c r="AP851" s="45"/>
      <c r="AQ851" s="45"/>
      <c r="AR851" s="45"/>
      <c r="AS851" s="45"/>
      <c r="AT851" s="45"/>
    </row>
    <row r="852" spans="1:46" ht="15.75" customHeight="1" x14ac:dyDescent="0.25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45"/>
      <c r="AI852" s="45"/>
      <c r="AJ852" s="45"/>
      <c r="AK852" s="45"/>
      <c r="AL852" s="45"/>
      <c r="AM852" s="45"/>
      <c r="AN852" s="45"/>
      <c r="AO852" s="45"/>
      <c r="AP852" s="45"/>
      <c r="AQ852" s="45"/>
      <c r="AR852" s="45"/>
      <c r="AS852" s="45"/>
      <c r="AT852" s="45"/>
    </row>
    <row r="853" spans="1:46" ht="15.75" customHeight="1" x14ac:dyDescent="0.25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45"/>
      <c r="AI853" s="45"/>
      <c r="AJ853" s="45"/>
      <c r="AK853" s="45"/>
      <c r="AL853" s="45"/>
      <c r="AM853" s="45"/>
      <c r="AN853" s="45"/>
      <c r="AO853" s="45"/>
      <c r="AP853" s="45"/>
      <c r="AQ853" s="45"/>
      <c r="AR853" s="45"/>
      <c r="AS853" s="45"/>
      <c r="AT853" s="45"/>
    </row>
    <row r="854" spans="1:46" ht="15.75" customHeight="1" x14ac:dyDescent="0.25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45"/>
      <c r="AI854" s="45"/>
      <c r="AJ854" s="45"/>
      <c r="AK854" s="45"/>
      <c r="AL854" s="45"/>
      <c r="AM854" s="45"/>
      <c r="AN854" s="45"/>
      <c r="AO854" s="45"/>
      <c r="AP854" s="45"/>
      <c r="AQ854" s="45"/>
      <c r="AR854" s="45"/>
      <c r="AS854" s="45"/>
      <c r="AT854" s="45"/>
    </row>
    <row r="855" spans="1:46" ht="15.75" customHeight="1" x14ac:dyDescent="0.25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45"/>
      <c r="AI855" s="45"/>
      <c r="AJ855" s="45"/>
      <c r="AK855" s="45"/>
      <c r="AL855" s="45"/>
      <c r="AM855" s="45"/>
      <c r="AN855" s="45"/>
      <c r="AO855" s="45"/>
      <c r="AP855" s="45"/>
      <c r="AQ855" s="45"/>
      <c r="AR855" s="45"/>
      <c r="AS855" s="45"/>
      <c r="AT855" s="45"/>
    </row>
    <row r="856" spans="1:46" ht="15.75" customHeight="1" x14ac:dyDescent="0.25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45"/>
      <c r="AI856" s="45"/>
      <c r="AJ856" s="45"/>
      <c r="AK856" s="45"/>
      <c r="AL856" s="45"/>
      <c r="AM856" s="45"/>
      <c r="AN856" s="45"/>
      <c r="AO856" s="45"/>
      <c r="AP856" s="45"/>
      <c r="AQ856" s="45"/>
      <c r="AR856" s="45"/>
      <c r="AS856" s="45"/>
      <c r="AT856" s="45"/>
    </row>
    <row r="857" spans="1:46" ht="15.75" customHeight="1" x14ac:dyDescent="0.25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45"/>
      <c r="AI857" s="45"/>
      <c r="AJ857" s="45"/>
      <c r="AK857" s="45"/>
      <c r="AL857" s="45"/>
      <c r="AM857" s="45"/>
      <c r="AN857" s="45"/>
      <c r="AO857" s="45"/>
      <c r="AP857" s="45"/>
      <c r="AQ857" s="45"/>
      <c r="AR857" s="45"/>
      <c r="AS857" s="45"/>
      <c r="AT857" s="45"/>
    </row>
    <row r="858" spans="1:46" ht="15.75" customHeight="1" x14ac:dyDescent="0.25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45"/>
      <c r="AI858" s="45"/>
      <c r="AJ858" s="45"/>
      <c r="AK858" s="45"/>
      <c r="AL858" s="45"/>
      <c r="AM858" s="45"/>
      <c r="AN858" s="45"/>
      <c r="AO858" s="45"/>
      <c r="AP858" s="45"/>
      <c r="AQ858" s="45"/>
      <c r="AR858" s="45"/>
      <c r="AS858" s="45"/>
      <c r="AT858" s="45"/>
    </row>
    <row r="859" spans="1:46" ht="15.75" customHeight="1" x14ac:dyDescent="0.25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45"/>
      <c r="AI859" s="45"/>
      <c r="AJ859" s="45"/>
      <c r="AK859" s="45"/>
      <c r="AL859" s="45"/>
      <c r="AM859" s="45"/>
      <c r="AN859" s="45"/>
      <c r="AO859" s="45"/>
      <c r="AP859" s="45"/>
      <c r="AQ859" s="45"/>
      <c r="AR859" s="45"/>
      <c r="AS859" s="45"/>
      <c r="AT859" s="45"/>
    </row>
    <row r="860" spans="1:46" ht="15.75" customHeight="1" x14ac:dyDescent="0.25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45"/>
      <c r="AI860" s="45"/>
      <c r="AJ860" s="45"/>
      <c r="AK860" s="45"/>
      <c r="AL860" s="45"/>
      <c r="AM860" s="45"/>
      <c r="AN860" s="45"/>
      <c r="AO860" s="45"/>
      <c r="AP860" s="45"/>
      <c r="AQ860" s="45"/>
      <c r="AR860" s="45"/>
      <c r="AS860" s="45"/>
      <c r="AT860" s="45"/>
    </row>
    <row r="861" spans="1:46" ht="15.75" customHeight="1" x14ac:dyDescent="0.25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45"/>
      <c r="AI861" s="45"/>
      <c r="AJ861" s="45"/>
      <c r="AK861" s="45"/>
      <c r="AL861" s="45"/>
      <c r="AM861" s="45"/>
      <c r="AN861" s="45"/>
      <c r="AO861" s="45"/>
      <c r="AP861" s="45"/>
      <c r="AQ861" s="45"/>
      <c r="AR861" s="45"/>
      <c r="AS861" s="45"/>
      <c r="AT861" s="45"/>
    </row>
    <row r="862" spans="1:46" ht="15.75" customHeight="1" x14ac:dyDescent="0.25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  <c r="AI862" s="45"/>
      <c r="AJ862" s="45"/>
      <c r="AK862" s="45"/>
      <c r="AL862" s="45"/>
      <c r="AM862" s="45"/>
      <c r="AN862" s="45"/>
      <c r="AO862" s="45"/>
      <c r="AP862" s="45"/>
      <c r="AQ862" s="45"/>
      <c r="AR862" s="45"/>
      <c r="AS862" s="45"/>
      <c r="AT862" s="45"/>
    </row>
    <row r="863" spans="1:46" ht="15.75" customHeight="1" x14ac:dyDescent="0.25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45"/>
      <c r="AI863" s="45"/>
      <c r="AJ863" s="45"/>
      <c r="AK863" s="45"/>
      <c r="AL863" s="45"/>
      <c r="AM863" s="45"/>
      <c r="AN863" s="45"/>
      <c r="AO863" s="45"/>
      <c r="AP863" s="45"/>
      <c r="AQ863" s="45"/>
      <c r="AR863" s="45"/>
      <c r="AS863" s="45"/>
      <c r="AT863" s="45"/>
    </row>
    <row r="864" spans="1:46" ht="15.75" customHeight="1" x14ac:dyDescent="0.25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45"/>
      <c r="AI864" s="45"/>
      <c r="AJ864" s="45"/>
      <c r="AK864" s="45"/>
      <c r="AL864" s="45"/>
      <c r="AM864" s="45"/>
      <c r="AN864" s="45"/>
      <c r="AO864" s="45"/>
      <c r="AP864" s="45"/>
      <c r="AQ864" s="45"/>
      <c r="AR864" s="45"/>
      <c r="AS864" s="45"/>
      <c r="AT864" s="45"/>
    </row>
    <row r="865" spans="1:46" ht="15.75" customHeight="1" x14ac:dyDescent="0.25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45"/>
      <c r="AI865" s="45"/>
      <c r="AJ865" s="45"/>
      <c r="AK865" s="45"/>
      <c r="AL865" s="45"/>
      <c r="AM865" s="45"/>
      <c r="AN865" s="45"/>
      <c r="AO865" s="45"/>
      <c r="AP865" s="45"/>
      <c r="AQ865" s="45"/>
      <c r="AR865" s="45"/>
      <c r="AS865" s="45"/>
      <c r="AT865" s="45"/>
    </row>
    <row r="866" spans="1:46" ht="15.75" customHeight="1" x14ac:dyDescent="0.25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45"/>
      <c r="AI866" s="45"/>
      <c r="AJ866" s="45"/>
      <c r="AK866" s="45"/>
      <c r="AL866" s="45"/>
      <c r="AM866" s="45"/>
      <c r="AN866" s="45"/>
      <c r="AO866" s="45"/>
      <c r="AP866" s="45"/>
      <c r="AQ866" s="45"/>
      <c r="AR866" s="45"/>
      <c r="AS866" s="45"/>
      <c r="AT866" s="45"/>
    </row>
    <row r="867" spans="1:46" ht="15.75" customHeight="1" x14ac:dyDescent="0.25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45"/>
      <c r="AI867" s="45"/>
      <c r="AJ867" s="45"/>
      <c r="AK867" s="45"/>
      <c r="AL867" s="45"/>
      <c r="AM867" s="45"/>
      <c r="AN867" s="45"/>
      <c r="AO867" s="45"/>
      <c r="AP867" s="45"/>
      <c r="AQ867" s="45"/>
      <c r="AR867" s="45"/>
      <c r="AS867" s="45"/>
      <c r="AT867" s="45"/>
    </row>
    <row r="868" spans="1:46" ht="15.75" customHeight="1" x14ac:dyDescent="0.25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  <c r="AI868" s="45"/>
      <c r="AJ868" s="45"/>
      <c r="AK868" s="45"/>
      <c r="AL868" s="45"/>
      <c r="AM868" s="45"/>
      <c r="AN868" s="45"/>
      <c r="AO868" s="45"/>
      <c r="AP868" s="45"/>
      <c r="AQ868" s="45"/>
      <c r="AR868" s="45"/>
      <c r="AS868" s="45"/>
      <c r="AT868" s="45"/>
    </row>
    <row r="869" spans="1:46" ht="15.75" customHeight="1" x14ac:dyDescent="0.25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45"/>
      <c r="AI869" s="45"/>
      <c r="AJ869" s="45"/>
      <c r="AK869" s="45"/>
      <c r="AL869" s="45"/>
      <c r="AM869" s="45"/>
      <c r="AN869" s="45"/>
      <c r="AO869" s="45"/>
      <c r="AP869" s="45"/>
      <c r="AQ869" s="45"/>
      <c r="AR869" s="45"/>
      <c r="AS869" s="45"/>
      <c r="AT869" s="45"/>
    </row>
    <row r="870" spans="1:46" ht="15.75" customHeight="1" x14ac:dyDescent="0.25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45"/>
      <c r="AI870" s="45"/>
      <c r="AJ870" s="45"/>
      <c r="AK870" s="45"/>
      <c r="AL870" s="45"/>
      <c r="AM870" s="45"/>
      <c r="AN870" s="45"/>
      <c r="AO870" s="45"/>
      <c r="AP870" s="45"/>
      <c r="AQ870" s="45"/>
      <c r="AR870" s="45"/>
      <c r="AS870" s="45"/>
      <c r="AT870" s="45"/>
    </row>
    <row r="871" spans="1:46" ht="15.75" customHeight="1" x14ac:dyDescent="0.25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45"/>
      <c r="AI871" s="45"/>
      <c r="AJ871" s="45"/>
      <c r="AK871" s="45"/>
      <c r="AL871" s="45"/>
      <c r="AM871" s="45"/>
      <c r="AN871" s="45"/>
      <c r="AO871" s="45"/>
      <c r="AP871" s="45"/>
      <c r="AQ871" s="45"/>
      <c r="AR871" s="45"/>
      <c r="AS871" s="45"/>
      <c r="AT871" s="45"/>
    </row>
    <row r="872" spans="1:46" ht="15.75" customHeight="1" x14ac:dyDescent="0.25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45"/>
      <c r="AI872" s="45"/>
      <c r="AJ872" s="45"/>
      <c r="AK872" s="45"/>
      <c r="AL872" s="45"/>
      <c r="AM872" s="45"/>
      <c r="AN872" s="45"/>
      <c r="AO872" s="45"/>
      <c r="AP872" s="45"/>
      <c r="AQ872" s="45"/>
      <c r="AR872" s="45"/>
      <c r="AS872" s="45"/>
      <c r="AT872" s="45"/>
    </row>
    <row r="873" spans="1:46" ht="15.75" customHeight="1" x14ac:dyDescent="0.25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45"/>
      <c r="AI873" s="45"/>
      <c r="AJ873" s="45"/>
      <c r="AK873" s="45"/>
      <c r="AL873" s="45"/>
      <c r="AM873" s="45"/>
      <c r="AN873" s="45"/>
      <c r="AO873" s="45"/>
      <c r="AP873" s="45"/>
      <c r="AQ873" s="45"/>
      <c r="AR873" s="45"/>
      <c r="AS873" s="45"/>
      <c r="AT873" s="45"/>
    </row>
    <row r="874" spans="1:46" ht="15.75" customHeight="1" x14ac:dyDescent="0.25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45"/>
      <c r="AI874" s="45"/>
      <c r="AJ874" s="45"/>
      <c r="AK874" s="45"/>
      <c r="AL874" s="45"/>
      <c r="AM874" s="45"/>
      <c r="AN874" s="45"/>
      <c r="AO874" s="45"/>
      <c r="AP874" s="45"/>
      <c r="AQ874" s="45"/>
      <c r="AR874" s="45"/>
      <c r="AS874" s="45"/>
      <c r="AT874" s="45"/>
    </row>
    <row r="875" spans="1:46" ht="15.75" customHeight="1" x14ac:dyDescent="0.25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45"/>
      <c r="AI875" s="45"/>
      <c r="AJ875" s="45"/>
      <c r="AK875" s="45"/>
      <c r="AL875" s="45"/>
      <c r="AM875" s="45"/>
      <c r="AN875" s="45"/>
      <c r="AO875" s="45"/>
      <c r="AP875" s="45"/>
      <c r="AQ875" s="45"/>
      <c r="AR875" s="45"/>
      <c r="AS875" s="45"/>
      <c r="AT875" s="45"/>
    </row>
    <row r="876" spans="1:46" ht="15.75" customHeight="1" x14ac:dyDescent="0.25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45"/>
      <c r="AI876" s="45"/>
      <c r="AJ876" s="45"/>
      <c r="AK876" s="45"/>
      <c r="AL876" s="45"/>
      <c r="AM876" s="45"/>
      <c r="AN876" s="45"/>
      <c r="AO876" s="45"/>
      <c r="AP876" s="45"/>
      <c r="AQ876" s="45"/>
      <c r="AR876" s="45"/>
      <c r="AS876" s="45"/>
      <c r="AT876" s="45"/>
    </row>
    <row r="877" spans="1:46" ht="15.75" customHeight="1" x14ac:dyDescent="0.25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45"/>
      <c r="AI877" s="45"/>
      <c r="AJ877" s="45"/>
      <c r="AK877" s="45"/>
      <c r="AL877" s="45"/>
      <c r="AM877" s="45"/>
      <c r="AN877" s="45"/>
      <c r="AO877" s="45"/>
      <c r="AP877" s="45"/>
      <c r="AQ877" s="45"/>
      <c r="AR877" s="45"/>
      <c r="AS877" s="45"/>
      <c r="AT877" s="45"/>
    </row>
    <row r="878" spans="1:46" ht="15.75" customHeight="1" x14ac:dyDescent="0.25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45"/>
      <c r="AI878" s="45"/>
      <c r="AJ878" s="45"/>
      <c r="AK878" s="45"/>
      <c r="AL878" s="45"/>
      <c r="AM878" s="45"/>
      <c r="AN878" s="45"/>
      <c r="AO878" s="45"/>
      <c r="AP878" s="45"/>
      <c r="AQ878" s="45"/>
      <c r="AR878" s="45"/>
      <c r="AS878" s="45"/>
      <c r="AT878" s="45"/>
    </row>
    <row r="879" spans="1:46" ht="15.75" customHeight="1" x14ac:dyDescent="0.25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45"/>
      <c r="AI879" s="45"/>
      <c r="AJ879" s="45"/>
      <c r="AK879" s="45"/>
      <c r="AL879" s="45"/>
      <c r="AM879" s="45"/>
      <c r="AN879" s="45"/>
      <c r="AO879" s="45"/>
      <c r="AP879" s="45"/>
      <c r="AQ879" s="45"/>
      <c r="AR879" s="45"/>
      <c r="AS879" s="45"/>
      <c r="AT879" s="45"/>
    </row>
    <row r="880" spans="1:46" ht="15.75" customHeight="1" x14ac:dyDescent="0.25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45"/>
      <c r="AI880" s="45"/>
      <c r="AJ880" s="45"/>
      <c r="AK880" s="45"/>
      <c r="AL880" s="45"/>
      <c r="AM880" s="45"/>
      <c r="AN880" s="45"/>
      <c r="AO880" s="45"/>
      <c r="AP880" s="45"/>
      <c r="AQ880" s="45"/>
      <c r="AR880" s="45"/>
      <c r="AS880" s="45"/>
      <c r="AT880" s="45"/>
    </row>
    <row r="881" spans="1:46" ht="15.75" customHeight="1" x14ac:dyDescent="0.25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  <c r="AI881" s="45"/>
      <c r="AJ881" s="45"/>
      <c r="AK881" s="45"/>
      <c r="AL881" s="45"/>
      <c r="AM881" s="45"/>
      <c r="AN881" s="45"/>
      <c r="AO881" s="45"/>
      <c r="AP881" s="45"/>
      <c r="AQ881" s="45"/>
      <c r="AR881" s="45"/>
      <c r="AS881" s="45"/>
      <c r="AT881" s="45"/>
    </row>
    <row r="882" spans="1:46" ht="15.75" customHeight="1" x14ac:dyDescent="0.25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45"/>
      <c r="AI882" s="45"/>
      <c r="AJ882" s="45"/>
      <c r="AK882" s="45"/>
      <c r="AL882" s="45"/>
      <c r="AM882" s="45"/>
      <c r="AN882" s="45"/>
      <c r="AO882" s="45"/>
      <c r="AP882" s="45"/>
      <c r="AQ882" s="45"/>
      <c r="AR882" s="45"/>
      <c r="AS882" s="45"/>
      <c r="AT882" s="45"/>
    </row>
    <row r="883" spans="1:46" ht="15.75" customHeight="1" x14ac:dyDescent="0.25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45"/>
      <c r="AI883" s="45"/>
      <c r="AJ883" s="45"/>
      <c r="AK883" s="45"/>
      <c r="AL883" s="45"/>
      <c r="AM883" s="45"/>
      <c r="AN883" s="45"/>
      <c r="AO883" s="45"/>
      <c r="AP883" s="45"/>
      <c r="AQ883" s="45"/>
      <c r="AR883" s="45"/>
      <c r="AS883" s="45"/>
      <c r="AT883" s="45"/>
    </row>
    <row r="884" spans="1:46" ht="15.75" customHeight="1" x14ac:dyDescent="0.25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45"/>
      <c r="AI884" s="45"/>
      <c r="AJ884" s="45"/>
      <c r="AK884" s="45"/>
      <c r="AL884" s="45"/>
      <c r="AM884" s="45"/>
      <c r="AN884" s="45"/>
      <c r="AO884" s="45"/>
      <c r="AP884" s="45"/>
      <c r="AQ884" s="45"/>
      <c r="AR884" s="45"/>
      <c r="AS884" s="45"/>
      <c r="AT884" s="45"/>
    </row>
    <row r="885" spans="1:46" ht="15.75" customHeight="1" x14ac:dyDescent="0.25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45"/>
      <c r="AI885" s="45"/>
      <c r="AJ885" s="45"/>
      <c r="AK885" s="45"/>
      <c r="AL885" s="45"/>
      <c r="AM885" s="45"/>
      <c r="AN885" s="45"/>
      <c r="AO885" s="45"/>
      <c r="AP885" s="45"/>
      <c r="AQ885" s="45"/>
      <c r="AR885" s="45"/>
      <c r="AS885" s="45"/>
      <c r="AT885" s="45"/>
    </row>
    <row r="886" spans="1:46" ht="15.75" customHeight="1" x14ac:dyDescent="0.25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45"/>
      <c r="AI886" s="45"/>
      <c r="AJ886" s="45"/>
      <c r="AK886" s="45"/>
      <c r="AL886" s="45"/>
      <c r="AM886" s="45"/>
      <c r="AN886" s="45"/>
      <c r="AO886" s="45"/>
      <c r="AP886" s="45"/>
      <c r="AQ886" s="45"/>
      <c r="AR886" s="45"/>
      <c r="AS886" s="45"/>
      <c r="AT886" s="45"/>
    </row>
    <row r="887" spans="1:46" ht="15.75" customHeight="1" x14ac:dyDescent="0.25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45"/>
      <c r="AI887" s="45"/>
      <c r="AJ887" s="45"/>
      <c r="AK887" s="45"/>
      <c r="AL887" s="45"/>
      <c r="AM887" s="45"/>
      <c r="AN887" s="45"/>
      <c r="AO887" s="45"/>
      <c r="AP887" s="45"/>
      <c r="AQ887" s="45"/>
      <c r="AR887" s="45"/>
      <c r="AS887" s="45"/>
      <c r="AT887" s="45"/>
    </row>
    <row r="888" spans="1:46" ht="15.75" customHeight="1" x14ac:dyDescent="0.25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45"/>
      <c r="AI888" s="45"/>
      <c r="AJ888" s="45"/>
      <c r="AK888" s="45"/>
      <c r="AL888" s="45"/>
      <c r="AM888" s="45"/>
      <c r="AN888" s="45"/>
      <c r="AO888" s="45"/>
      <c r="AP888" s="45"/>
      <c r="AQ888" s="45"/>
      <c r="AR888" s="45"/>
      <c r="AS888" s="45"/>
      <c r="AT888" s="45"/>
    </row>
    <row r="889" spans="1:46" ht="15.75" customHeight="1" x14ac:dyDescent="0.25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45"/>
      <c r="AI889" s="45"/>
      <c r="AJ889" s="45"/>
      <c r="AK889" s="45"/>
      <c r="AL889" s="45"/>
      <c r="AM889" s="45"/>
      <c r="AN889" s="45"/>
      <c r="AO889" s="45"/>
      <c r="AP889" s="45"/>
      <c r="AQ889" s="45"/>
      <c r="AR889" s="45"/>
      <c r="AS889" s="45"/>
      <c r="AT889" s="45"/>
    </row>
    <row r="890" spans="1:46" ht="15.75" customHeight="1" x14ac:dyDescent="0.25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45"/>
      <c r="AI890" s="45"/>
      <c r="AJ890" s="45"/>
      <c r="AK890" s="45"/>
      <c r="AL890" s="45"/>
      <c r="AM890" s="45"/>
      <c r="AN890" s="45"/>
      <c r="AO890" s="45"/>
      <c r="AP890" s="45"/>
      <c r="AQ890" s="45"/>
      <c r="AR890" s="45"/>
      <c r="AS890" s="45"/>
      <c r="AT890" s="45"/>
    </row>
    <row r="891" spans="1:46" ht="15.75" customHeight="1" x14ac:dyDescent="0.25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45"/>
      <c r="AI891" s="45"/>
      <c r="AJ891" s="45"/>
      <c r="AK891" s="45"/>
      <c r="AL891" s="45"/>
      <c r="AM891" s="45"/>
      <c r="AN891" s="45"/>
      <c r="AO891" s="45"/>
      <c r="AP891" s="45"/>
      <c r="AQ891" s="45"/>
      <c r="AR891" s="45"/>
      <c r="AS891" s="45"/>
      <c r="AT891" s="45"/>
    </row>
    <row r="892" spans="1:46" ht="15.75" customHeight="1" x14ac:dyDescent="0.25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45"/>
      <c r="AI892" s="45"/>
      <c r="AJ892" s="45"/>
      <c r="AK892" s="45"/>
      <c r="AL892" s="45"/>
      <c r="AM892" s="45"/>
      <c r="AN892" s="45"/>
      <c r="AO892" s="45"/>
      <c r="AP892" s="45"/>
      <c r="AQ892" s="45"/>
      <c r="AR892" s="45"/>
      <c r="AS892" s="45"/>
      <c r="AT892" s="45"/>
    </row>
    <row r="893" spans="1:46" ht="15.75" customHeight="1" x14ac:dyDescent="0.25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45"/>
      <c r="AI893" s="45"/>
      <c r="AJ893" s="45"/>
      <c r="AK893" s="45"/>
      <c r="AL893" s="45"/>
      <c r="AM893" s="45"/>
      <c r="AN893" s="45"/>
      <c r="AO893" s="45"/>
      <c r="AP893" s="45"/>
      <c r="AQ893" s="45"/>
      <c r="AR893" s="45"/>
      <c r="AS893" s="45"/>
      <c r="AT893" s="45"/>
    </row>
    <row r="894" spans="1:46" ht="15.75" customHeight="1" x14ac:dyDescent="0.25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45"/>
      <c r="AI894" s="45"/>
      <c r="AJ894" s="45"/>
      <c r="AK894" s="45"/>
      <c r="AL894" s="45"/>
      <c r="AM894" s="45"/>
      <c r="AN894" s="45"/>
      <c r="AO894" s="45"/>
      <c r="AP894" s="45"/>
      <c r="AQ894" s="45"/>
      <c r="AR894" s="45"/>
      <c r="AS894" s="45"/>
      <c r="AT894" s="45"/>
    </row>
    <row r="895" spans="1:46" ht="15.75" customHeight="1" x14ac:dyDescent="0.25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45"/>
      <c r="AI895" s="45"/>
      <c r="AJ895" s="45"/>
      <c r="AK895" s="45"/>
      <c r="AL895" s="45"/>
      <c r="AM895" s="45"/>
      <c r="AN895" s="45"/>
      <c r="AO895" s="45"/>
      <c r="AP895" s="45"/>
      <c r="AQ895" s="45"/>
      <c r="AR895" s="45"/>
      <c r="AS895" s="45"/>
      <c r="AT895" s="45"/>
    </row>
    <row r="896" spans="1:46" ht="15.75" customHeight="1" x14ac:dyDescent="0.25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45"/>
      <c r="AI896" s="45"/>
      <c r="AJ896" s="45"/>
      <c r="AK896" s="45"/>
      <c r="AL896" s="45"/>
      <c r="AM896" s="45"/>
      <c r="AN896" s="45"/>
      <c r="AO896" s="45"/>
      <c r="AP896" s="45"/>
      <c r="AQ896" s="45"/>
      <c r="AR896" s="45"/>
      <c r="AS896" s="45"/>
      <c r="AT896" s="45"/>
    </row>
    <row r="897" spans="1:46" ht="15.75" customHeight="1" x14ac:dyDescent="0.25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45"/>
      <c r="AI897" s="45"/>
      <c r="AJ897" s="45"/>
      <c r="AK897" s="45"/>
      <c r="AL897" s="45"/>
      <c r="AM897" s="45"/>
      <c r="AN897" s="45"/>
      <c r="AO897" s="45"/>
      <c r="AP897" s="45"/>
      <c r="AQ897" s="45"/>
      <c r="AR897" s="45"/>
      <c r="AS897" s="45"/>
      <c r="AT897" s="45"/>
    </row>
    <row r="898" spans="1:46" ht="15.75" customHeight="1" x14ac:dyDescent="0.25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45"/>
      <c r="AI898" s="45"/>
      <c r="AJ898" s="45"/>
      <c r="AK898" s="45"/>
      <c r="AL898" s="45"/>
      <c r="AM898" s="45"/>
      <c r="AN898" s="45"/>
      <c r="AO898" s="45"/>
      <c r="AP898" s="45"/>
      <c r="AQ898" s="45"/>
      <c r="AR898" s="45"/>
      <c r="AS898" s="45"/>
      <c r="AT898" s="45"/>
    </row>
    <row r="899" spans="1:46" ht="15.75" customHeight="1" x14ac:dyDescent="0.25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45"/>
      <c r="AI899" s="45"/>
      <c r="AJ899" s="45"/>
      <c r="AK899" s="45"/>
      <c r="AL899" s="45"/>
      <c r="AM899" s="45"/>
      <c r="AN899" s="45"/>
      <c r="AO899" s="45"/>
      <c r="AP899" s="45"/>
      <c r="AQ899" s="45"/>
      <c r="AR899" s="45"/>
      <c r="AS899" s="45"/>
      <c r="AT899" s="45"/>
    </row>
    <row r="900" spans="1:46" ht="15.75" customHeight="1" x14ac:dyDescent="0.25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45"/>
      <c r="AI900" s="45"/>
      <c r="AJ900" s="45"/>
      <c r="AK900" s="45"/>
      <c r="AL900" s="45"/>
      <c r="AM900" s="45"/>
      <c r="AN900" s="45"/>
      <c r="AO900" s="45"/>
      <c r="AP900" s="45"/>
      <c r="AQ900" s="45"/>
      <c r="AR900" s="45"/>
      <c r="AS900" s="45"/>
      <c r="AT900" s="45"/>
    </row>
    <row r="901" spans="1:46" ht="15.75" customHeight="1" x14ac:dyDescent="0.25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45"/>
      <c r="AI901" s="45"/>
      <c r="AJ901" s="45"/>
      <c r="AK901" s="45"/>
      <c r="AL901" s="45"/>
      <c r="AM901" s="45"/>
      <c r="AN901" s="45"/>
      <c r="AO901" s="45"/>
      <c r="AP901" s="45"/>
      <c r="AQ901" s="45"/>
      <c r="AR901" s="45"/>
      <c r="AS901" s="45"/>
      <c r="AT901" s="45"/>
    </row>
    <row r="902" spans="1:46" ht="15.75" customHeight="1" x14ac:dyDescent="0.25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45"/>
      <c r="AI902" s="45"/>
      <c r="AJ902" s="45"/>
      <c r="AK902" s="45"/>
      <c r="AL902" s="45"/>
      <c r="AM902" s="45"/>
      <c r="AN902" s="45"/>
      <c r="AO902" s="45"/>
      <c r="AP902" s="45"/>
      <c r="AQ902" s="45"/>
      <c r="AR902" s="45"/>
      <c r="AS902" s="45"/>
      <c r="AT902" s="45"/>
    </row>
    <row r="903" spans="1:46" ht="15.75" customHeight="1" x14ac:dyDescent="0.25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45"/>
      <c r="AI903" s="45"/>
      <c r="AJ903" s="45"/>
      <c r="AK903" s="45"/>
      <c r="AL903" s="45"/>
      <c r="AM903" s="45"/>
      <c r="AN903" s="45"/>
      <c r="AO903" s="45"/>
      <c r="AP903" s="45"/>
      <c r="AQ903" s="45"/>
      <c r="AR903" s="45"/>
      <c r="AS903" s="45"/>
      <c r="AT903" s="45"/>
    </row>
    <row r="904" spans="1:46" ht="15.75" customHeight="1" x14ac:dyDescent="0.25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45"/>
      <c r="AI904" s="45"/>
      <c r="AJ904" s="45"/>
      <c r="AK904" s="45"/>
      <c r="AL904" s="45"/>
      <c r="AM904" s="45"/>
      <c r="AN904" s="45"/>
      <c r="AO904" s="45"/>
      <c r="AP904" s="45"/>
      <c r="AQ904" s="45"/>
      <c r="AR904" s="45"/>
      <c r="AS904" s="45"/>
      <c r="AT904" s="45"/>
    </row>
    <row r="905" spans="1:46" ht="15.75" customHeight="1" x14ac:dyDescent="0.25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45"/>
      <c r="AI905" s="45"/>
      <c r="AJ905" s="45"/>
      <c r="AK905" s="45"/>
      <c r="AL905" s="45"/>
      <c r="AM905" s="45"/>
      <c r="AN905" s="45"/>
      <c r="AO905" s="45"/>
      <c r="AP905" s="45"/>
      <c r="AQ905" s="45"/>
      <c r="AR905" s="45"/>
      <c r="AS905" s="45"/>
      <c r="AT905" s="45"/>
    </row>
    <row r="906" spans="1:46" ht="15.75" customHeight="1" x14ac:dyDescent="0.25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45"/>
      <c r="AI906" s="45"/>
      <c r="AJ906" s="45"/>
      <c r="AK906" s="45"/>
      <c r="AL906" s="45"/>
      <c r="AM906" s="45"/>
      <c r="AN906" s="45"/>
      <c r="AO906" s="45"/>
      <c r="AP906" s="45"/>
      <c r="AQ906" s="45"/>
      <c r="AR906" s="45"/>
      <c r="AS906" s="45"/>
      <c r="AT906" s="45"/>
    </row>
    <row r="907" spans="1:46" ht="15.75" customHeight="1" x14ac:dyDescent="0.25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45"/>
      <c r="AI907" s="45"/>
      <c r="AJ907" s="45"/>
      <c r="AK907" s="45"/>
      <c r="AL907" s="45"/>
      <c r="AM907" s="45"/>
      <c r="AN907" s="45"/>
      <c r="AO907" s="45"/>
      <c r="AP907" s="45"/>
      <c r="AQ907" s="45"/>
      <c r="AR907" s="45"/>
      <c r="AS907" s="45"/>
      <c r="AT907" s="45"/>
    </row>
    <row r="908" spans="1:46" ht="15.75" customHeight="1" x14ac:dyDescent="0.25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45"/>
      <c r="AI908" s="45"/>
      <c r="AJ908" s="45"/>
      <c r="AK908" s="45"/>
      <c r="AL908" s="45"/>
      <c r="AM908" s="45"/>
      <c r="AN908" s="45"/>
      <c r="AO908" s="45"/>
      <c r="AP908" s="45"/>
      <c r="AQ908" s="45"/>
      <c r="AR908" s="45"/>
      <c r="AS908" s="45"/>
      <c r="AT908" s="45"/>
    </row>
    <row r="909" spans="1:46" ht="15.75" customHeight="1" x14ac:dyDescent="0.25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45"/>
      <c r="AI909" s="45"/>
      <c r="AJ909" s="45"/>
      <c r="AK909" s="45"/>
      <c r="AL909" s="45"/>
      <c r="AM909" s="45"/>
      <c r="AN909" s="45"/>
      <c r="AO909" s="45"/>
      <c r="AP909" s="45"/>
      <c r="AQ909" s="45"/>
      <c r="AR909" s="45"/>
      <c r="AS909" s="45"/>
      <c r="AT909" s="45"/>
    </row>
    <row r="910" spans="1:46" ht="15.75" customHeight="1" x14ac:dyDescent="0.25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45"/>
      <c r="AI910" s="45"/>
      <c r="AJ910" s="45"/>
      <c r="AK910" s="45"/>
      <c r="AL910" s="45"/>
      <c r="AM910" s="45"/>
      <c r="AN910" s="45"/>
      <c r="AO910" s="45"/>
      <c r="AP910" s="45"/>
      <c r="AQ910" s="45"/>
      <c r="AR910" s="45"/>
      <c r="AS910" s="45"/>
      <c r="AT910" s="45"/>
    </row>
    <row r="911" spans="1:46" ht="15.75" customHeight="1" x14ac:dyDescent="0.25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45"/>
      <c r="AI911" s="45"/>
      <c r="AJ911" s="45"/>
      <c r="AK911" s="45"/>
      <c r="AL911" s="45"/>
      <c r="AM911" s="45"/>
      <c r="AN911" s="45"/>
      <c r="AO911" s="45"/>
      <c r="AP911" s="45"/>
      <c r="AQ911" s="45"/>
      <c r="AR911" s="45"/>
      <c r="AS911" s="45"/>
      <c r="AT911" s="45"/>
    </row>
    <row r="912" spans="1:46" ht="15.75" customHeight="1" x14ac:dyDescent="0.25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45"/>
      <c r="AI912" s="45"/>
      <c r="AJ912" s="45"/>
      <c r="AK912" s="45"/>
      <c r="AL912" s="45"/>
      <c r="AM912" s="45"/>
      <c r="AN912" s="45"/>
      <c r="AO912" s="45"/>
      <c r="AP912" s="45"/>
      <c r="AQ912" s="45"/>
      <c r="AR912" s="45"/>
      <c r="AS912" s="45"/>
      <c r="AT912" s="45"/>
    </row>
    <row r="913" spans="1:46" ht="15.75" customHeight="1" x14ac:dyDescent="0.25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45"/>
      <c r="AI913" s="45"/>
      <c r="AJ913" s="45"/>
      <c r="AK913" s="45"/>
      <c r="AL913" s="45"/>
      <c r="AM913" s="45"/>
      <c r="AN913" s="45"/>
      <c r="AO913" s="45"/>
      <c r="AP913" s="45"/>
      <c r="AQ913" s="45"/>
      <c r="AR913" s="45"/>
      <c r="AS913" s="45"/>
      <c r="AT913" s="45"/>
    </row>
    <row r="914" spans="1:46" ht="15.75" customHeight="1" x14ac:dyDescent="0.25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45"/>
      <c r="AI914" s="45"/>
      <c r="AJ914" s="45"/>
      <c r="AK914" s="45"/>
      <c r="AL914" s="45"/>
      <c r="AM914" s="45"/>
      <c r="AN914" s="45"/>
      <c r="AO914" s="45"/>
      <c r="AP914" s="45"/>
      <c r="AQ914" s="45"/>
      <c r="AR914" s="45"/>
      <c r="AS914" s="45"/>
      <c r="AT914" s="45"/>
    </row>
    <row r="915" spans="1:46" ht="15.75" customHeight="1" x14ac:dyDescent="0.25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45"/>
      <c r="AI915" s="45"/>
      <c r="AJ915" s="45"/>
      <c r="AK915" s="45"/>
      <c r="AL915" s="45"/>
      <c r="AM915" s="45"/>
      <c r="AN915" s="45"/>
      <c r="AO915" s="45"/>
      <c r="AP915" s="45"/>
      <c r="AQ915" s="45"/>
      <c r="AR915" s="45"/>
      <c r="AS915" s="45"/>
      <c r="AT915" s="45"/>
    </row>
    <row r="916" spans="1:46" ht="15.75" customHeight="1" x14ac:dyDescent="0.25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45"/>
      <c r="AI916" s="45"/>
      <c r="AJ916" s="45"/>
      <c r="AK916" s="45"/>
      <c r="AL916" s="45"/>
      <c r="AM916" s="45"/>
      <c r="AN916" s="45"/>
      <c r="AO916" s="45"/>
      <c r="AP916" s="45"/>
      <c r="AQ916" s="45"/>
      <c r="AR916" s="45"/>
      <c r="AS916" s="45"/>
      <c r="AT916" s="45"/>
    </row>
    <row r="917" spans="1:46" ht="15.75" customHeight="1" x14ac:dyDescent="0.25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45"/>
      <c r="AI917" s="45"/>
      <c r="AJ917" s="45"/>
      <c r="AK917" s="45"/>
      <c r="AL917" s="45"/>
      <c r="AM917" s="45"/>
      <c r="AN917" s="45"/>
      <c r="AO917" s="45"/>
      <c r="AP917" s="45"/>
      <c r="AQ917" s="45"/>
      <c r="AR917" s="45"/>
      <c r="AS917" s="45"/>
      <c r="AT917" s="45"/>
    </row>
    <row r="918" spans="1:46" ht="15.75" customHeight="1" x14ac:dyDescent="0.25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45"/>
      <c r="AI918" s="45"/>
      <c r="AJ918" s="45"/>
      <c r="AK918" s="45"/>
      <c r="AL918" s="45"/>
      <c r="AM918" s="45"/>
      <c r="AN918" s="45"/>
      <c r="AO918" s="45"/>
      <c r="AP918" s="45"/>
      <c r="AQ918" s="45"/>
      <c r="AR918" s="45"/>
      <c r="AS918" s="45"/>
      <c r="AT918" s="45"/>
    </row>
    <row r="919" spans="1:46" ht="15.75" customHeight="1" x14ac:dyDescent="0.25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  <c r="AN919" s="45"/>
      <c r="AO919" s="45"/>
      <c r="AP919" s="45"/>
      <c r="AQ919" s="45"/>
      <c r="AR919" s="45"/>
      <c r="AS919" s="45"/>
      <c r="AT919" s="45"/>
    </row>
    <row r="920" spans="1:46" ht="15.75" customHeight="1" x14ac:dyDescent="0.25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45"/>
      <c r="AI920" s="45"/>
      <c r="AJ920" s="45"/>
      <c r="AK920" s="45"/>
      <c r="AL920" s="45"/>
      <c r="AM920" s="45"/>
      <c r="AN920" s="45"/>
      <c r="AO920" s="45"/>
      <c r="AP920" s="45"/>
      <c r="AQ920" s="45"/>
      <c r="AR920" s="45"/>
      <c r="AS920" s="45"/>
      <c r="AT920" s="45"/>
    </row>
    <row r="921" spans="1:46" ht="15.75" customHeight="1" x14ac:dyDescent="0.25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  <c r="AN921" s="45"/>
      <c r="AO921" s="45"/>
      <c r="AP921" s="45"/>
      <c r="AQ921" s="45"/>
      <c r="AR921" s="45"/>
      <c r="AS921" s="45"/>
      <c r="AT921" s="45"/>
    </row>
    <row r="922" spans="1:46" ht="15.75" customHeight="1" x14ac:dyDescent="0.25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45"/>
      <c r="AI922" s="45"/>
      <c r="AJ922" s="45"/>
      <c r="AK922" s="45"/>
      <c r="AL922" s="45"/>
      <c r="AM922" s="45"/>
      <c r="AN922" s="45"/>
      <c r="AO922" s="45"/>
      <c r="AP922" s="45"/>
      <c r="AQ922" s="45"/>
      <c r="AR922" s="45"/>
      <c r="AS922" s="45"/>
      <c r="AT922" s="45"/>
    </row>
    <row r="923" spans="1:46" ht="15.75" customHeight="1" x14ac:dyDescent="0.25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  <c r="AP923" s="45"/>
      <c r="AQ923" s="45"/>
      <c r="AR923" s="45"/>
      <c r="AS923" s="45"/>
      <c r="AT923" s="45"/>
    </row>
    <row r="924" spans="1:46" ht="15.75" customHeight="1" x14ac:dyDescent="0.25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45"/>
      <c r="AI924" s="45"/>
      <c r="AJ924" s="45"/>
      <c r="AK924" s="45"/>
      <c r="AL924" s="45"/>
      <c r="AM924" s="45"/>
      <c r="AN924" s="45"/>
      <c r="AO924" s="45"/>
      <c r="AP924" s="45"/>
      <c r="AQ924" s="45"/>
      <c r="AR924" s="45"/>
      <c r="AS924" s="45"/>
      <c r="AT924" s="45"/>
    </row>
    <row r="925" spans="1:46" ht="15.75" customHeight="1" x14ac:dyDescent="0.25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  <c r="AP925" s="45"/>
      <c r="AQ925" s="45"/>
      <c r="AR925" s="45"/>
      <c r="AS925" s="45"/>
      <c r="AT925" s="45"/>
    </row>
    <row r="926" spans="1:46" ht="15.75" customHeight="1" x14ac:dyDescent="0.25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45"/>
      <c r="AI926" s="45"/>
      <c r="AJ926" s="45"/>
      <c r="AK926" s="45"/>
      <c r="AL926" s="45"/>
      <c r="AM926" s="45"/>
      <c r="AN926" s="45"/>
      <c r="AO926" s="45"/>
      <c r="AP926" s="45"/>
      <c r="AQ926" s="45"/>
      <c r="AR926" s="45"/>
      <c r="AS926" s="45"/>
      <c r="AT926" s="45"/>
    </row>
    <row r="927" spans="1:46" ht="15.75" customHeight="1" x14ac:dyDescent="0.25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45"/>
      <c r="AI927" s="45"/>
      <c r="AJ927" s="45"/>
      <c r="AK927" s="45"/>
      <c r="AL927" s="45"/>
      <c r="AM927" s="45"/>
      <c r="AN927" s="45"/>
      <c r="AO927" s="45"/>
      <c r="AP927" s="45"/>
      <c r="AQ927" s="45"/>
      <c r="AR927" s="45"/>
      <c r="AS927" s="45"/>
      <c r="AT927" s="45"/>
    </row>
    <row r="928" spans="1:46" ht="15.75" customHeight="1" x14ac:dyDescent="0.25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  <c r="AP928" s="45"/>
      <c r="AQ928" s="45"/>
      <c r="AR928" s="45"/>
      <c r="AS928" s="45"/>
      <c r="AT928" s="45"/>
    </row>
    <row r="929" spans="1:46" ht="15.75" customHeight="1" x14ac:dyDescent="0.25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  <c r="AP929" s="45"/>
      <c r="AQ929" s="45"/>
      <c r="AR929" s="45"/>
      <c r="AS929" s="45"/>
      <c r="AT929" s="45"/>
    </row>
    <row r="930" spans="1:46" ht="15.75" customHeight="1" x14ac:dyDescent="0.25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45"/>
      <c r="AI930" s="45"/>
      <c r="AJ930" s="45"/>
      <c r="AK930" s="45"/>
      <c r="AL930" s="45"/>
      <c r="AM930" s="45"/>
      <c r="AN930" s="45"/>
      <c r="AO930" s="45"/>
      <c r="AP930" s="45"/>
      <c r="AQ930" s="45"/>
      <c r="AR930" s="45"/>
      <c r="AS930" s="45"/>
      <c r="AT930" s="45"/>
    </row>
    <row r="931" spans="1:46" ht="15.75" customHeight="1" x14ac:dyDescent="0.25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  <c r="AP931" s="45"/>
      <c r="AQ931" s="45"/>
      <c r="AR931" s="45"/>
      <c r="AS931" s="45"/>
      <c r="AT931" s="45"/>
    </row>
    <row r="932" spans="1:46" ht="15.75" customHeight="1" x14ac:dyDescent="0.25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45"/>
      <c r="AI932" s="45"/>
      <c r="AJ932" s="45"/>
      <c r="AK932" s="45"/>
      <c r="AL932" s="45"/>
      <c r="AM932" s="45"/>
      <c r="AN932" s="45"/>
      <c r="AO932" s="45"/>
      <c r="AP932" s="45"/>
      <c r="AQ932" s="45"/>
      <c r="AR932" s="45"/>
      <c r="AS932" s="45"/>
      <c r="AT932" s="45"/>
    </row>
    <row r="933" spans="1:46" ht="15.75" customHeight="1" x14ac:dyDescent="0.25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  <c r="AP933" s="45"/>
      <c r="AQ933" s="45"/>
      <c r="AR933" s="45"/>
      <c r="AS933" s="45"/>
      <c r="AT933" s="45"/>
    </row>
    <row r="934" spans="1:46" ht="15.75" customHeight="1" x14ac:dyDescent="0.25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  <c r="AP934" s="45"/>
      <c r="AQ934" s="45"/>
      <c r="AR934" s="45"/>
      <c r="AS934" s="45"/>
      <c r="AT934" s="45"/>
    </row>
    <row r="935" spans="1:46" ht="15.75" customHeight="1" x14ac:dyDescent="0.25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  <c r="AP935" s="45"/>
      <c r="AQ935" s="45"/>
      <c r="AR935" s="45"/>
      <c r="AS935" s="45"/>
      <c r="AT935" s="45"/>
    </row>
    <row r="936" spans="1:46" ht="15.75" customHeight="1" x14ac:dyDescent="0.25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  <c r="AP936" s="45"/>
      <c r="AQ936" s="45"/>
      <c r="AR936" s="45"/>
      <c r="AS936" s="45"/>
      <c r="AT936" s="45"/>
    </row>
    <row r="937" spans="1:46" ht="15.75" customHeight="1" x14ac:dyDescent="0.25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45"/>
      <c r="AI937" s="45"/>
      <c r="AJ937" s="45"/>
      <c r="AK937" s="45"/>
      <c r="AL937" s="45"/>
      <c r="AM937" s="45"/>
      <c r="AN937" s="45"/>
      <c r="AO937" s="45"/>
      <c r="AP937" s="45"/>
      <c r="AQ937" s="45"/>
      <c r="AR937" s="45"/>
      <c r="AS937" s="45"/>
      <c r="AT937" s="45"/>
    </row>
    <row r="938" spans="1:46" ht="15.75" customHeight="1" x14ac:dyDescent="0.25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45"/>
      <c r="AI938" s="45"/>
      <c r="AJ938" s="45"/>
      <c r="AK938" s="45"/>
      <c r="AL938" s="45"/>
      <c r="AM938" s="45"/>
      <c r="AN938" s="45"/>
      <c r="AO938" s="45"/>
      <c r="AP938" s="45"/>
      <c r="AQ938" s="45"/>
      <c r="AR938" s="45"/>
      <c r="AS938" s="45"/>
      <c r="AT938" s="45"/>
    </row>
    <row r="939" spans="1:46" ht="15.75" customHeight="1" x14ac:dyDescent="0.25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  <c r="AI939" s="45"/>
      <c r="AJ939" s="45"/>
      <c r="AK939" s="45"/>
      <c r="AL939" s="45"/>
      <c r="AM939" s="45"/>
      <c r="AN939" s="45"/>
      <c r="AO939" s="45"/>
      <c r="AP939" s="45"/>
      <c r="AQ939" s="45"/>
      <c r="AR939" s="45"/>
      <c r="AS939" s="45"/>
      <c r="AT939" s="45"/>
    </row>
    <row r="940" spans="1:46" ht="15.75" customHeight="1" x14ac:dyDescent="0.25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45"/>
      <c r="AI940" s="45"/>
      <c r="AJ940" s="45"/>
      <c r="AK940" s="45"/>
      <c r="AL940" s="45"/>
      <c r="AM940" s="45"/>
      <c r="AN940" s="45"/>
      <c r="AO940" s="45"/>
      <c r="AP940" s="45"/>
      <c r="AQ940" s="45"/>
      <c r="AR940" s="45"/>
      <c r="AS940" s="45"/>
      <c r="AT940" s="45"/>
    </row>
    <row r="941" spans="1:46" ht="15.75" customHeight="1" x14ac:dyDescent="0.25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45"/>
      <c r="AI941" s="45"/>
      <c r="AJ941" s="45"/>
      <c r="AK941" s="45"/>
      <c r="AL941" s="45"/>
      <c r="AM941" s="45"/>
      <c r="AN941" s="45"/>
      <c r="AO941" s="45"/>
      <c r="AP941" s="45"/>
      <c r="AQ941" s="45"/>
      <c r="AR941" s="45"/>
      <c r="AS941" s="45"/>
      <c r="AT941" s="45"/>
    </row>
    <row r="942" spans="1:46" ht="15.75" customHeight="1" x14ac:dyDescent="0.25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45"/>
      <c r="AI942" s="45"/>
      <c r="AJ942" s="45"/>
      <c r="AK942" s="45"/>
      <c r="AL942" s="45"/>
      <c r="AM942" s="45"/>
      <c r="AN942" s="45"/>
      <c r="AO942" s="45"/>
      <c r="AP942" s="45"/>
      <c r="AQ942" s="45"/>
      <c r="AR942" s="45"/>
      <c r="AS942" s="45"/>
      <c r="AT942" s="45"/>
    </row>
    <row r="943" spans="1:46" ht="15.75" customHeight="1" x14ac:dyDescent="0.25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45"/>
      <c r="AI943" s="45"/>
      <c r="AJ943" s="45"/>
      <c r="AK943" s="45"/>
      <c r="AL943" s="45"/>
      <c r="AM943" s="45"/>
      <c r="AN943" s="45"/>
      <c r="AO943" s="45"/>
      <c r="AP943" s="45"/>
      <c r="AQ943" s="45"/>
      <c r="AR943" s="45"/>
      <c r="AS943" s="45"/>
      <c r="AT943" s="45"/>
    </row>
    <row r="944" spans="1:46" ht="15.75" customHeight="1" x14ac:dyDescent="0.25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45"/>
      <c r="AI944" s="45"/>
      <c r="AJ944" s="45"/>
      <c r="AK944" s="45"/>
      <c r="AL944" s="45"/>
      <c r="AM944" s="45"/>
      <c r="AN944" s="45"/>
      <c r="AO944" s="45"/>
      <c r="AP944" s="45"/>
      <c r="AQ944" s="45"/>
      <c r="AR944" s="45"/>
      <c r="AS944" s="45"/>
      <c r="AT944" s="45"/>
    </row>
    <row r="945" spans="1:46" ht="15.75" customHeight="1" x14ac:dyDescent="0.25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45"/>
      <c r="AI945" s="45"/>
      <c r="AJ945" s="45"/>
      <c r="AK945" s="45"/>
      <c r="AL945" s="45"/>
      <c r="AM945" s="45"/>
      <c r="AN945" s="45"/>
      <c r="AO945" s="45"/>
      <c r="AP945" s="45"/>
      <c r="AQ945" s="45"/>
      <c r="AR945" s="45"/>
      <c r="AS945" s="45"/>
      <c r="AT945" s="45"/>
    </row>
    <row r="946" spans="1:46" ht="15.75" customHeight="1" x14ac:dyDescent="0.25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45"/>
      <c r="AI946" s="45"/>
      <c r="AJ946" s="45"/>
      <c r="AK946" s="45"/>
      <c r="AL946" s="45"/>
      <c r="AM946" s="45"/>
      <c r="AN946" s="45"/>
      <c r="AO946" s="45"/>
      <c r="AP946" s="45"/>
      <c r="AQ946" s="45"/>
      <c r="AR946" s="45"/>
      <c r="AS946" s="45"/>
      <c r="AT946" s="45"/>
    </row>
    <row r="947" spans="1:46" ht="15.75" customHeight="1" x14ac:dyDescent="0.25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45"/>
      <c r="AI947" s="45"/>
      <c r="AJ947" s="45"/>
      <c r="AK947" s="45"/>
      <c r="AL947" s="45"/>
      <c r="AM947" s="45"/>
      <c r="AN947" s="45"/>
      <c r="AO947" s="45"/>
      <c r="AP947" s="45"/>
      <c r="AQ947" s="45"/>
      <c r="AR947" s="45"/>
      <c r="AS947" s="45"/>
      <c r="AT947" s="45"/>
    </row>
    <row r="948" spans="1:46" ht="15.75" customHeight="1" x14ac:dyDescent="0.25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45"/>
      <c r="AI948" s="45"/>
      <c r="AJ948" s="45"/>
      <c r="AK948" s="45"/>
      <c r="AL948" s="45"/>
      <c r="AM948" s="45"/>
      <c r="AN948" s="45"/>
      <c r="AO948" s="45"/>
      <c r="AP948" s="45"/>
      <c r="AQ948" s="45"/>
      <c r="AR948" s="45"/>
      <c r="AS948" s="45"/>
      <c r="AT948" s="45"/>
    </row>
    <row r="949" spans="1:46" ht="15.75" customHeight="1" x14ac:dyDescent="0.25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45"/>
      <c r="AI949" s="45"/>
      <c r="AJ949" s="45"/>
      <c r="AK949" s="45"/>
      <c r="AL949" s="45"/>
      <c r="AM949" s="45"/>
      <c r="AN949" s="45"/>
      <c r="AO949" s="45"/>
      <c r="AP949" s="45"/>
      <c r="AQ949" s="45"/>
      <c r="AR949" s="45"/>
      <c r="AS949" s="45"/>
      <c r="AT949" s="45"/>
    </row>
    <row r="950" spans="1:46" ht="15.75" customHeight="1" x14ac:dyDescent="0.25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45"/>
      <c r="AI950" s="45"/>
      <c r="AJ950" s="45"/>
      <c r="AK950" s="45"/>
      <c r="AL950" s="45"/>
      <c r="AM950" s="45"/>
      <c r="AN950" s="45"/>
      <c r="AO950" s="45"/>
      <c r="AP950" s="45"/>
      <c r="AQ950" s="45"/>
      <c r="AR950" s="45"/>
      <c r="AS950" s="45"/>
      <c r="AT950" s="45"/>
    </row>
    <row r="951" spans="1:46" ht="15.75" customHeight="1" x14ac:dyDescent="0.25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45"/>
      <c r="AI951" s="45"/>
      <c r="AJ951" s="45"/>
      <c r="AK951" s="45"/>
      <c r="AL951" s="45"/>
      <c r="AM951" s="45"/>
      <c r="AN951" s="45"/>
      <c r="AO951" s="45"/>
      <c r="AP951" s="45"/>
      <c r="AQ951" s="45"/>
      <c r="AR951" s="45"/>
      <c r="AS951" s="45"/>
      <c r="AT951" s="45"/>
    </row>
    <row r="952" spans="1:46" ht="15.75" customHeight="1" x14ac:dyDescent="0.25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45"/>
      <c r="AI952" s="45"/>
      <c r="AJ952" s="45"/>
      <c r="AK952" s="45"/>
      <c r="AL952" s="45"/>
      <c r="AM952" s="45"/>
      <c r="AN952" s="45"/>
      <c r="AO952" s="45"/>
      <c r="AP952" s="45"/>
      <c r="AQ952" s="45"/>
      <c r="AR952" s="45"/>
      <c r="AS952" s="45"/>
      <c r="AT952" s="45"/>
    </row>
    <row r="953" spans="1:46" ht="15.75" customHeight="1" x14ac:dyDescent="0.25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45"/>
      <c r="AI953" s="45"/>
      <c r="AJ953" s="45"/>
      <c r="AK953" s="45"/>
      <c r="AL953" s="45"/>
      <c r="AM953" s="45"/>
      <c r="AN953" s="45"/>
      <c r="AO953" s="45"/>
      <c r="AP953" s="45"/>
      <c r="AQ953" s="45"/>
      <c r="AR953" s="45"/>
      <c r="AS953" s="45"/>
      <c r="AT953" s="45"/>
    </row>
    <row r="954" spans="1:46" ht="15.75" customHeight="1" x14ac:dyDescent="0.25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45"/>
      <c r="AI954" s="45"/>
      <c r="AJ954" s="45"/>
      <c r="AK954" s="45"/>
      <c r="AL954" s="45"/>
      <c r="AM954" s="45"/>
      <c r="AN954" s="45"/>
      <c r="AO954" s="45"/>
      <c r="AP954" s="45"/>
      <c r="AQ954" s="45"/>
      <c r="AR954" s="45"/>
      <c r="AS954" s="45"/>
      <c r="AT954" s="45"/>
    </row>
    <row r="955" spans="1:46" ht="15.75" customHeight="1" x14ac:dyDescent="0.25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45"/>
      <c r="AI955" s="45"/>
      <c r="AJ955" s="45"/>
      <c r="AK955" s="45"/>
      <c r="AL955" s="45"/>
      <c r="AM955" s="45"/>
      <c r="AN955" s="45"/>
      <c r="AO955" s="45"/>
      <c r="AP955" s="45"/>
      <c r="AQ955" s="45"/>
      <c r="AR955" s="45"/>
      <c r="AS955" s="45"/>
      <c r="AT955" s="45"/>
    </row>
    <row r="956" spans="1:46" ht="15.75" customHeight="1" x14ac:dyDescent="0.25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45"/>
      <c r="AI956" s="45"/>
      <c r="AJ956" s="45"/>
      <c r="AK956" s="45"/>
      <c r="AL956" s="45"/>
      <c r="AM956" s="45"/>
      <c r="AN956" s="45"/>
      <c r="AO956" s="45"/>
      <c r="AP956" s="45"/>
      <c r="AQ956" s="45"/>
      <c r="AR956" s="45"/>
      <c r="AS956" s="45"/>
      <c r="AT956" s="45"/>
    </row>
    <row r="957" spans="1:46" ht="15.75" customHeight="1" x14ac:dyDescent="0.25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45"/>
      <c r="AI957" s="45"/>
      <c r="AJ957" s="45"/>
      <c r="AK957" s="45"/>
      <c r="AL957" s="45"/>
      <c r="AM957" s="45"/>
      <c r="AN957" s="45"/>
      <c r="AO957" s="45"/>
      <c r="AP957" s="45"/>
      <c r="AQ957" s="45"/>
      <c r="AR957" s="45"/>
      <c r="AS957" s="45"/>
      <c r="AT957" s="45"/>
    </row>
    <row r="958" spans="1:46" ht="15.75" customHeight="1" x14ac:dyDescent="0.25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45"/>
      <c r="AI958" s="45"/>
      <c r="AJ958" s="45"/>
      <c r="AK958" s="45"/>
      <c r="AL958" s="45"/>
      <c r="AM958" s="45"/>
      <c r="AN958" s="45"/>
      <c r="AO958" s="45"/>
      <c r="AP958" s="45"/>
      <c r="AQ958" s="45"/>
      <c r="AR958" s="45"/>
      <c r="AS958" s="45"/>
      <c r="AT958" s="45"/>
    </row>
    <row r="959" spans="1:46" ht="15.75" customHeight="1" x14ac:dyDescent="0.25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45"/>
      <c r="AI959" s="45"/>
      <c r="AJ959" s="45"/>
      <c r="AK959" s="45"/>
      <c r="AL959" s="45"/>
      <c r="AM959" s="45"/>
      <c r="AN959" s="45"/>
      <c r="AO959" s="45"/>
      <c r="AP959" s="45"/>
      <c r="AQ959" s="45"/>
      <c r="AR959" s="45"/>
      <c r="AS959" s="45"/>
      <c r="AT959" s="45"/>
    </row>
    <row r="960" spans="1:46" ht="15.75" customHeight="1" x14ac:dyDescent="0.25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45"/>
      <c r="AI960" s="45"/>
      <c r="AJ960" s="45"/>
      <c r="AK960" s="45"/>
      <c r="AL960" s="45"/>
      <c r="AM960" s="45"/>
      <c r="AN960" s="45"/>
      <c r="AO960" s="45"/>
      <c r="AP960" s="45"/>
      <c r="AQ960" s="45"/>
      <c r="AR960" s="45"/>
      <c r="AS960" s="45"/>
      <c r="AT960" s="45"/>
    </row>
    <row r="961" spans="1:46" ht="15.75" customHeight="1" x14ac:dyDescent="0.25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  <c r="AI961" s="45"/>
      <c r="AJ961" s="45"/>
      <c r="AK961" s="45"/>
      <c r="AL961" s="45"/>
      <c r="AM961" s="45"/>
      <c r="AN961" s="45"/>
      <c r="AO961" s="45"/>
      <c r="AP961" s="45"/>
      <c r="AQ961" s="45"/>
      <c r="AR961" s="45"/>
      <c r="AS961" s="45"/>
      <c r="AT961" s="45"/>
    </row>
    <row r="962" spans="1:46" ht="15.75" customHeight="1" x14ac:dyDescent="0.25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45"/>
      <c r="AI962" s="45"/>
      <c r="AJ962" s="45"/>
      <c r="AK962" s="45"/>
      <c r="AL962" s="45"/>
      <c r="AM962" s="45"/>
      <c r="AN962" s="45"/>
      <c r="AO962" s="45"/>
      <c r="AP962" s="45"/>
      <c r="AQ962" s="45"/>
      <c r="AR962" s="45"/>
      <c r="AS962" s="45"/>
      <c r="AT962" s="45"/>
    </row>
    <row r="963" spans="1:46" ht="15.75" customHeight="1" x14ac:dyDescent="0.25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45"/>
      <c r="AI963" s="45"/>
      <c r="AJ963" s="45"/>
      <c r="AK963" s="45"/>
      <c r="AL963" s="45"/>
      <c r="AM963" s="45"/>
      <c r="AN963" s="45"/>
      <c r="AO963" s="45"/>
      <c r="AP963" s="45"/>
      <c r="AQ963" s="45"/>
      <c r="AR963" s="45"/>
      <c r="AS963" s="45"/>
      <c r="AT963" s="45"/>
    </row>
    <row r="964" spans="1:46" ht="15.75" customHeight="1" x14ac:dyDescent="0.25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45"/>
      <c r="AI964" s="45"/>
      <c r="AJ964" s="45"/>
      <c r="AK964" s="45"/>
      <c r="AL964" s="45"/>
      <c r="AM964" s="45"/>
      <c r="AN964" s="45"/>
      <c r="AO964" s="45"/>
      <c r="AP964" s="45"/>
      <c r="AQ964" s="45"/>
      <c r="AR964" s="45"/>
      <c r="AS964" s="45"/>
      <c r="AT964" s="45"/>
    </row>
    <row r="965" spans="1:46" ht="15.75" customHeight="1" x14ac:dyDescent="0.25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45"/>
      <c r="AI965" s="45"/>
      <c r="AJ965" s="45"/>
      <c r="AK965" s="45"/>
      <c r="AL965" s="45"/>
      <c r="AM965" s="45"/>
      <c r="AN965" s="45"/>
      <c r="AO965" s="45"/>
      <c r="AP965" s="45"/>
      <c r="AQ965" s="45"/>
      <c r="AR965" s="45"/>
      <c r="AS965" s="45"/>
      <c r="AT965" s="45"/>
    </row>
    <row r="966" spans="1:46" ht="15.75" customHeight="1" x14ac:dyDescent="0.25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45"/>
      <c r="AI966" s="45"/>
      <c r="AJ966" s="45"/>
      <c r="AK966" s="45"/>
      <c r="AL966" s="45"/>
      <c r="AM966" s="45"/>
      <c r="AN966" s="45"/>
      <c r="AO966" s="45"/>
      <c r="AP966" s="45"/>
      <c r="AQ966" s="45"/>
      <c r="AR966" s="45"/>
      <c r="AS966" s="45"/>
      <c r="AT966" s="45"/>
    </row>
    <row r="967" spans="1:46" ht="15.75" customHeight="1" x14ac:dyDescent="0.25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45"/>
      <c r="AI967" s="45"/>
      <c r="AJ967" s="45"/>
      <c r="AK967" s="45"/>
      <c r="AL967" s="45"/>
      <c r="AM967" s="45"/>
      <c r="AN967" s="45"/>
      <c r="AO967" s="45"/>
      <c r="AP967" s="45"/>
      <c r="AQ967" s="45"/>
      <c r="AR967" s="45"/>
      <c r="AS967" s="45"/>
      <c r="AT967" s="45"/>
    </row>
    <row r="968" spans="1:46" ht="15.75" customHeight="1" x14ac:dyDescent="0.25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45"/>
      <c r="AI968" s="45"/>
      <c r="AJ968" s="45"/>
      <c r="AK968" s="45"/>
      <c r="AL968" s="45"/>
      <c r="AM968" s="45"/>
      <c r="AN968" s="45"/>
      <c r="AO968" s="45"/>
      <c r="AP968" s="45"/>
      <c r="AQ968" s="45"/>
      <c r="AR968" s="45"/>
      <c r="AS968" s="45"/>
      <c r="AT968" s="45"/>
    </row>
    <row r="969" spans="1:46" ht="15.75" customHeight="1" x14ac:dyDescent="0.25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45"/>
      <c r="AI969" s="45"/>
      <c r="AJ969" s="45"/>
      <c r="AK969" s="45"/>
      <c r="AL969" s="45"/>
      <c r="AM969" s="45"/>
      <c r="AN969" s="45"/>
      <c r="AO969" s="45"/>
      <c r="AP969" s="45"/>
      <c r="AQ969" s="45"/>
      <c r="AR969" s="45"/>
      <c r="AS969" s="45"/>
      <c r="AT969" s="45"/>
    </row>
    <row r="970" spans="1:46" ht="15.75" customHeight="1" x14ac:dyDescent="0.25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45"/>
      <c r="AI970" s="45"/>
      <c r="AJ970" s="45"/>
      <c r="AK970" s="45"/>
      <c r="AL970" s="45"/>
      <c r="AM970" s="45"/>
      <c r="AN970" s="45"/>
      <c r="AO970" s="45"/>
      <c r="AP970" s="45"/>
      <c r="AQ970" s="45"/>
      <c r="AR970" s="45"/>
      <c r="AS970" s="45"/>
      <c r="AT970" s="45"/>
    </row>
    <row r="971" spans="1:46" ht="15.75" customHeight="1" x14ac:dyDescent="0.25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45"/>
      <c r="AI971" s="45"/>
      <c r="AJ971" s="45"/>
      <c r="AK971" s="45"/>
      <c r="AL971" s="45"/>
      <c r="AM971" s="45"/>
      <c r="AN971" s="45"/>
      <c r="AO971" s="45"/>
      <c r="AP971" s="45"/>
      <c r="AQ971" s="45"/>
      <c r="AR971" s="45"/>
      <c r="AS971" s="45"/>
      <c r="AT971" s="45"/>
    </row>
    <row r="972" spans="1:46" ht="15.75" customHeight="1" x14ac:dyDescent="0.25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45"/>
      <c r="AI972" s="45"/>
      <c r="AJ972" s="45"/>
      <c r="AK972" s="45"/>
      <c r="AL972" s="45"/>
      <c r="AM972" s="45"/>
      <c r="AN972" s="45"/>
      <c r="AO972" s="45"/>
      <c r="AP972" s="45"/>
      <c r="AQ972" s="45"/>
      <c r="AR972" s="45"/>
      <c r="AS972" s="45"/>
      <c r="AT972" s="45"/>
    </row>
    <row r="973" spans="1:46" ht="15.75" customHeight="1" x14ac:dyDescent="0.25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45"/>
      <c r="AI973" s="45"/>
      <c r="AJ973" s="45"/>
      <c r="AK973" s="45"/>
      <c r="AL973" s="45"/>
      <c r="AM973" s="45"/>
      <c r="AN973" s="45"/>
      <c r="AO973" s="45"/>
      <c r="AP973" s="45"/>
      <c r="AQ973" s="45"/>
      <c r="AR973" s="45"/>
      <c r="AS973" s="45"/>
      <c r="AT973" s="45"/>
    </row>
    <row r="974" spans="1:46" ht="15.75" customHeight="1" x14ac:dyDescent="0.25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45"/>
      <c r="AI974" s="45"/>
      <c r="AJ974" s="45"/>
      <c r="AK974" s="45"/>
      <c r="AL974" s="45"/>
      <c r="AM974" s="45"/>
      <c r="AN974" s="45"/>
      <c r="AO974" s="45"/>
      <c r="AP974" s="45"/>
      <c r="AQ974" s="45"/>
      <c r="AR974" s="45"/>
      <c r="AS974" s="45"/>
      <c r="AT974" s="45"/>
    </row>
    <row r="975" spans="1:46" ht="15.75" customHeight="1" x14ac:dyDescent="0.25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45"/>
      <c r="AI975" s="45"/>
      <c r="AJ975" s="45"/>
      <c r="AK975" s="45"/>
      <c r="AL975" s="45"/>
      <c r="AM975" s="45"/>
      <c r="AN975" s="45"/>
      <c r="AO975" s="45"/>
      <c r="AP975" s="45"/>
      <c r="AQ975" s="45"/>
      <c r="AR975" s="45"/>
      <c r="AS975" s="45"/>
      <c r="AT975" s="45"/>
    </row>
    <row r="976" spans="1:46" ht="15.75" customHeight="1" x14ac:dyDescent="0.25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45"/>
      <c r="AI976" s="45"/>
      <c r="AJ976" s="45"/>
      <c r="AK976" s="45"/>
      <c r="AL976" s="45"/>
      <c r="AM976" s="45"/>
      <c r="AN976" s="45"/>
      <c r="AO976" s="45"/>
      <c r="AP976" s="45"/>
      <c r="AQ976" s="45"/>
      <c r="AR976" s="45"/>
      <c r="AS976" s="45"/>
      <c r="AT976" s="45"/>
    </row>
    <row r="977" spans="1:46" ht="15.75" customHeight="1" x14ac:dyDescent="0.25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45"/>
      <c r="AI977" s="45"/>
      <c r="AJ977" s="45"/>
      <c r="AK977" s="45"/>
      <c r="AL977" s="45"/>
      <c r="AM977" s="45"/>
      <c r="AN977" s="45"/>
      <c r="AO977" s="45"/>
      <c r="AP977" s="45"/>
      <c r="AQ977" s="45"/>
      <c r="AR977" s="45"/>
      <c r="AS977" s="45"/>
      <c r="AT977" s="45"/>
    </row>
    <row r="978" spans="1:46" ht="15.75" customHeight="1" x14ac:dyDescent="0.25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45"/>
      <c r="AI978" s="45"/>
      <c r="AJ978" s="45"/>
      <c r="AK978" s="45"/>
      <c r="AL978" s="45"/>
      <c r="AM978" s="45"/>
      <c r="AN978" s="45"/>
      <c r="AO978" s="45"/>
      <c r="AP978" s="45"/>
      <c r="AQ978" s="45"/>
      <c r="AR978" s="45"/>
      <c r="AS978" s="45"/>
      <c r="AT978" s="45"/>
    </row>
    <row r="979" spans="1:46" ht="15.75" customHeight="1" x14ac:dyDescent="0.25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45"/>
      <c r="AI979" s="45"/>
      <c r="AJ979" s="45"/>
      <c r="AK979" s="45"/>
      <c r="AL979" s="45"/>
      <c r="AM979" s="45"/>
      <c r="AN979" s="45"/>
      <c r="AO979" s="45"/>
      <c r="AP979" s="45"/>
      <c r="AQ979" s="45"/>
      <c r="AR979" s="45"/>
      <c r="AS979" s="45"/>
      <c r="AT979" s="45"/>
    </row>
    <row r="980" spans="1:46" ht="15.75" customHeight="1" x14ac:dyDescent="0.25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45"/>
      <c r="AI980" s="45"/>
      <c r="AJ980" s="45"/>
      <c r="AK980" s="45"/>
      <c r="AL980" s="45"/>
      <c r="AM980" s="45"/>
      <c r="AN980" s="45"/>
      <c r="AO980" s="45"/>
      <c r="AP980" s="45"/>
      <c r="AQ980" s="45"/>
      <c r="AR980" s="45"/>
      <c r="AS980" s="45"/>
      <c r="AT980" s="45"/>
    </row>
    <row r="981" spans="1:46" ht="15.75" customHeight="1" x14ac:dyDescent="0.25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45"/>
      <c r="AI981" s="45"/>
      <c r="AJ981" s="45"/>
      <c r="AK981" s="45"/>
      <c r="AL981" s="45"/>
      <c r="AM981" s="45"/>
      <c r="AN981" s="45"/>
      <c r="AO981" s="45"/>
      <c r="AP981" s="45"/>
      <c r="AQ981" s="45"/>
      <c r="AR981" s="45"/>
      <c r="AS981" s="45"/>
      <c r="AT981" s="45"/>
    </row>
    <row r="982" spans="1:46" ht="15.75" customHeight="1" x14ac:dyDescent="0.25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45"/>
      <c r="AI982" s="45"/>
      <c r="AJ982" s="45"/>
      <c r="AK982" s="45"/>
      <c r="AL982" s="45"/>
      <c r="AM982" s="45"/>
      <c r="AN982" s="45"/>
      <c r="AO982" s="45"/>
      <c r="AP982" s="45"/>
      <c r="AQ982" s="45"/>
      <c r="AR982" s="45"/>
      <c r="AS982" s="45"/>
      <c r="AT982" s="45"/>
    </row>
    <row r="983" spans="1:46" ht="15.75" customHeight="1" x14ac:dyDescent="0.25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45"/>
      <c r="AI983" s="45"/>
      <c r="AJ983" s="45"/>
      <c r="AK983" s="45"/>
      <c r="AL983" s="45"/>
      <c r="AM983" s="45"/>
      <c r="AN983" s="45"/>
      <c r="AO983" s="45"/>
      <c r="AP983" s="45"/>
      <c r="AQ983" s="45"/>
      <c r="AR983" s="45"/>
      <c r="AS983" s="45"/>
      <c r="AT983" s="45"/>
    </row>
    <row r="984" spans="1:46" ht="15.75" customHeight="1" x14ac:dyDescent="0.25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45"/>
      <c r="AI984" s="45"/>
      <c r="AJ984" s="45"/>
      <c r="AK984" s="45"/>
      <c r="AL984" s="45"/>
      <c r="AM984" s="45"/>
      <c r="AN984" s="45"/>
      <c r="AO984" s="45"/>
      <c r="AP984" s="45"/>
      <c r="AQ984" s="45"/>
      <c r="AR984" s="45"/>
      <c r="AS984" s="45"/>
      <c r="AT984" s="45"/>
    </row>
    <row r="985" spans="1:46" ht="15.75" customHeight="1" x14ac:dyDescent="0.25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45"/>
      <c r="AI985" s="45"/>
      <c r="AJ985" s="45"/>
      <c r="AK985" s="45"/>
      <c r="AL985" s="45"/>
      <c r="AM985" s="45"/>
      <c r="AN985" s="45"/>
      <c r="AO985" s="45"/>
      <c r="AP985" s="45"/>
      <c r="AQ985" s="45"/>
      <c r="AR985" s="45"/>
      <c r="AS985" s="45"/>
      <c r="AT985" s="45"/>
    </row>
    <row r="986" spans="1:46" ht="15.75" customHeight="1" x14ac:dyDescent="0.25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45"/>
      <c r="AI986" s="45"/>
      <c r="AJ986" s="45"/>
      <c r="AK986" s="45"/>
      <c r="AL986" s="45"/>
      <c r="AM986" s="45"/>
      <c r="AN986" s="45"/>
      <c r="AO986" s="45"/>
      <c r="AP986" s="45"/>
      <c r="AQ986" s="45"/>
      <c r="AR986" s="45"/>
      <c r="AS986" s="45"/>
      <c r="AT986" s="45"/>
    </row>
    <row r="987" spans="1:46" ht="15.75" customHeight="1" x14ac:dyDescent="0.25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45"/>
      <c r="AI987" s="45"/>
      <c r="AJ987" s="45"/>
      <c r="AK987" s="45"/>
      <c r="AL987" s="45"/>
      <c r="AM987" s="45"/>
      <c r="AN987" s="45"/>
      <c r="AO987" s="45"/>
      <c r="AP987" s="45"/>
      <c r="AQ987" s="45"/>
      <c r="AR987" s="45"/>
      <c r="AS987" s="45"/>
      <c r="AT987" s="45"/>
    </row>
    <row r="988" spans="1:46" ht="15.75" customHeight="1" x14ac:dyDescent="0.25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45"/>
      <c r="AI988" s="45"/>
      <c r="AJ988" s="45"/>
      <c r="AK988" s="45"/>
      <c r="AL988" s="45"/>
      <c r="AM988" s="45"/>
      <c r="AN988" s="45"/>
      <c r="AO988" s="45"/>
      <c r="AP988" s="45"/>
      <c r="AQ988" s="45"/>
      <c r="AR988" s="45"/>
      <c r="AS988" s="45"/>
      <c r="AT988" s="45"/>
    </row>
    <row r="989" spans="1:46" ht="15.75" customHeight="1" x14ac:dyDescent="0.25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45"/>
      <c r="AI989" s="45"/>
      <c r="AJ989" s="45"/>
      <c r="AK989" s="45"/>
      <c r="AL989" s="45"/>
      <c r="AM989" s="45"/>
      <c r="AN989" s="45"/>
      <c r="AO989" s="45"/>
      <c r="AP989" s="45"/>
      <c r="AQ989" s="45"/>
      <c r="AR989" s="45"/>
      <c r="AS989" s="45"/>
      <c r="AT989" s="45"/>
    </row>
    <row r="990" spans="1:46" ht="15.75" customHeight="1" x14ac:dyDescent="0.25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45"/>
      <c r="AI990" s="45"/>
      <c r="AJ990" s="45"/>
      <c r="AK990" s="45"/>
      <c r="AL990" s="45"/>
      <c r="AM990" s="45"/>
      <c r="AN990" s="45"/>
      <c r="AO990" s="45"/>
      <c r="AP990" s="45"/>
      <c r="AQ990" s="45"/>
      <c r="AR990" s="45"/>
      <c r="AS990" s="45"/>
      <c r="AT990" s="45"/>
    </row>
    <row r="991" spans="1:46" ht="15.75" customHeight="1" x14ac:dyDescent="0.25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45"/>
      <c r="AI991" s="45"/>
      <c r="AJ991" s="45"/>
      <c r="AK991" s="45"/>
      <c r="AL991" s="45"/>
      <c r="AM991" s="45"/>
      <c r="AN991" s="45"/>
      <c r="AO991" s="45"/>
      <c r="AP991" s="45"/>
      <c r="AQ991" s="45"/>
      <c r="AR991" s="45"/>
      <c r="AS991" s="45"/>
      <c r="AT991" s="45"/>
    </row>
    <row r="992" spans="1:46" ht="15.75" customHeight="1" x14ac:dyDescent="0.25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45"/>
      <c r="AI992" s="45"/>
      <c r="AJ992" s="45"/>
      <c r="AK992" s="45"/>
      <c r="AL992" s="45"/>
      <c r="AM992" s="45"/>
      <c r="AN992" s="45"/>
      <c r="AO992" s="45"/>
      <c r="AP992" s="45"/>
      <c r="AQ992" s="45"/>
      <c r="AR992" s="45"/>
      <c r="AS992" s="45"/>
      <c r="AT992" s="45"/>
    </row>
    <row r="993" spans="1:46" ht="15.75" customHeight="1" x14ac:dyDescent="0.25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45"/>
      <c r="AI993" s="45"/>
      <c r="AJ993" s="45"/>
      <c r="AK993" s="45"/>
      <c r="AL993" s="45"/>
      <c r="AM993" s="45"/>
      <c r="AN993" s="45"/>
      <c r="AO993" s="45"/>
      <c r="AP993" s="45"/>
      <c r="AQ993" s="45"/>
      <c r="AR993" s="45"/>
      <c r="AS993" s="45"/>
      <c r="AT993" s="45"/>
    </row>
    <row r="994" spans="1:46" ht="15.75" customHeight="1" x14ac:dyDescent="0.25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45"/>
      <c r="AI994" s="45"/>
      <c r="AJ994" s="45"/>
      <c r="AK994" s="45"/>
      <c r="AL994" s="45"/>
      <c r="AM994" s="45"/>
      <c r="AN994" s="45"/>
      <c r="AO994" s="45"/>
      <c r="AP994" s="45"/>
      <c r="AQ994" s="45"/>
      <c r="AR994" s="45"/>
      <c r="AS994" s="45"/>
      <c r="AT994" s="45"/>
    </row>
    <row r="995" spans="1:46" ht="15.75" customHeight="1" x14ac:dyDescent="0.25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45"/>
      <c r="AI995" s="45"/>
      <c r="AJ995" s="45"/>
      <c r="AK995" s="45"/>
      <c r="AL995" s="45"/>
      <c r="AM995" s="45"/>
      <c r="AN995" s="45"/>
      <c r="AO995" s="45"/>
      <c r="AP995" s="45"/>
      <c r="AQ995" s="45"/>
      <c r="AR995" s="45"/>
      <c r="AS995" s="45"/>
      <c r="AT995" s="45"/>
    </row>
    <row r="996" spans="1:46" ht="15.75" customHeight="1" x14ac:dyDescent="0.25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45"/>
      <c r="AI996" s="45"/>
      <c r="AJ996" s="45"/>
      <c r="AK996" s="45"/>
      <c r="AL996" s="45"/>
      <c r="AM996" s="45"/>
      <c r="AN996" s="45"/>
      <c r="AO996" s="45"/>
      <c r="AP996" s="45"/>
      <c r="AQ996" s="45"/>
      <c r="AR996" s="45"/>
      <c r="AS996" s="45"/>
      <c r="AT996" s="45"/>
    </row>
    <row r="997" spans="1:46" ht="15.75" customHeight="1" x14ac:dyDescent="0.25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45"/>
      <c r="AI997" s="45"/>
      <c r="AJ997" s="45"/>
      <c r="AK997" s="45"/>
      <c r="AL997" s="45"/>
      <c r="AM997" s="45"/>
      <c r="AN997" s="45"/>
      <c r="AO997" s="45"/>
      <c r="AP997" s="45"/>
      <c r="AQ997" s="45"/>
      <c r="AR997" s="45"/>
      <c r="AS997" s="45"/>
      <c r="AT997" s="45"/>
    </row>
    <row r="998" spans="1:46" ht="15.75" customHeight="1" x14ac:dyDescent="0.25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45"/>
      <c r="AI998" s="45"/>
      <c r="AJ998" s="45"/>
      <c r="AK998" s="45"/>
      <c r="AL998" s="45"/>
      <c r="AM998" s="45"/>
      <c r="AN998" s="45"/>
      <c r="AO998" s="45"/>
      <c r="AP998" s="45"/>
      <c r="AQ998" s="45"/>
      <c r="AR998" s="45"/>
      <c r="AS998" s="45"/>
      <c r="AT998" s="45"/>
    </row>
    <row r="999" spans="1:46" ht="15.75" customHeight="1" x14ac:dyDescent="0.25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45"/>
      <c r="AI999" s="45"/>
      <c r="AJ999" s="45"/>
      <c r="AK999" s="45"/>
      <c r="AL999" s="45"/>
      <c r="AM999" s="45"/>
      <c r="AN999" s="45"/>
      <c r="AO999" s="45"/>
      <c r="AP999" s="45"/>
      <c r="AQ999" s="45"/>
      <c r="AR999" s="45"/>
      <c r="AS999" s="45"/>
      <c r="AT999" s="45"/>
    </row>
    <row r="1000" spans="1:46" ht="15.75" customHeight="1" x14ac:dyDescent="0.25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45"/>
      <c r="AI1000" s="45"/>
      <c r="AJ1000" s="45"/>
      <c r="AK1000" s="45"/>
      <c r="AL1000" s="45"/>
      <c r="AM1000" s="45"/>
      <c r="AN1000" s="45"/>
      <c r="AO1000" s="45"/>
      <c r="AP1000" s="45"/>
      <c r="AQ1000" s="45"/>
      <c r="AR1000" s="45"/>
      <c r="AS1000" s="45"/>
      <c r="AT1000" s="45"/>
    </row>
    <row r="1001" spans="1:46" ht="15.75" customHeight="1" x14ac:dyDescent="0.25">
      <c r="A1001" s="45"/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  <c r="P1001" s="45"/>
      <c r="Q1001" s="45"/>
      <c r="R1001" s="45"/>
      <c r="S1001" s="45"/>
      <c r="T1001" s="45"/>
      <c r="U1001" s="45"/>
      <c r="V1001" s="45"/>
      <c r="W1001" s="45"/>
      <c r="X1001" s="45"/>
      <c r="Y1001" s="45"/>
      <c r="Z1001" s="45"/>
      <c r="AA1001" s="45"/>
      <c r="AB1001" s="45"/>
      <c r="AC1001" s="45"/>
      <c r="AD1001" s="45"/>
      <c r="AE1001" s="45"/>
      <c r="AF1001" s="45"/>
      <c r="AG1001" s="45"/>
      <c r="AH1001" s="45"/>
      <c r="AI1001" s="45"/>
      <c r="AJ1001" s="45"/>
      <c r="AK1001" s="45"/>
      <c r="AL1001" s="45"/>
      <c r="AM1001" s="45"/>
      <c r="AN1001" s="45"/>
      <c r="AO1001" s="45"/>
      <c r="AP1001" s="45"/>
      <c r="AQ1001" s="45"/>
      <c r="AR1001" s="45"/>
      <c r="AS1001" s="45"/>
      <c r="AT1001" s="45"/>
    </row>
    <row r="1002" spans="1:46" ht="15.75" customHeight="1" x14ac:dyDescent="0.25">
      <c r="A1002" s="45"/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  <c r="P1002" s="45"/>
      <c r="Q1002" s="45"/>
      <c r="R1002" s="45"/>
      <c r="S1002" s="45"/>
      <c r="T1002" s="45"/>
      <c r="U1002" s="45"/>
      <c r="V1002" s="45"/>
      <c r="W1002" s="45"/>
      <c r="X1002" s="45"/>
      <c r="Y1002" s="45"/>
      <c r="Z1002" s="45"/>
      <c r="AA1002" s="45"/>
      <c r="AB1002" s="45"/>
      <c r="AC1002" s="45"/>
      <c r="AD1002" s="45"/>
      <c r="AE1002" s="45"/>
      <c r="AF1002" s="45"/>
      <c r="AG1002" s="45"/>
      <c r="AH1002" s="45"/>
      <c r="AI1002" s="45"/>
      <c r="AJ1002" s="45"/>
      <c r="AK1002" s="45"/>
      <c r="AL1002" s="45"/>
      <c r="AM1002" s="45"/>
      <c r="AN1002" s="45"/>
      <c r="AO1002" s="45"/>
      <c r="AP1002" s="45"/>
      <c r="AQ1002" s="45"/>
      <c r="AR1002" s="45"/>
      <c r="AS1002" s="45"/>
      <c r="AT1002" s="45"/>
    </row>
    <row r="1003" spans="1:46" ht="15.75" customHeight="1" x14ac:dyDescent="0.25">
      <c r="A1003" s="45"/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  <c r="P1003" s="45"/>
      <c r="Q1003" s="45"/>
      <c r="R1003" s="45"/>
      <c r="S1003" s="45"/>
      <c r="T1003" s="45"/>
      <c r="U1003" s="45"/>
      <c r="V1003" s="45"/>
      <c r="W1003" s="45"/>
      <c r="X1003" s="45"/>
      <c r="Y1003" s="45"/>
      <c r="Z1003" s="45"/>
      <c r="AA1003" s="45"/>
      <c r="AB1003" s="45"/>
      <c r="AC1003" s="45"/>
      <c r="AD1003" s="45"/>
      <c r="AE1003" s="45"/>
      <c r="AF1003" s="45"/>
      <c r="AG1003" s="45"/>
      <c r="AH1003" s="45"/>
      <c r="AI1003" s="45"/>
      <c r="AJ1003" s="45"/>
      <c r="AK1003" s="45"/>
      <c r="AL1003" s="45"/>
      <c r="AM1003" s="45"/>
      <c r="AN1003" s="45"/>
      <c r="AO1003" s="45"/>
      <c r="AP1003" s="45"/>
      <c r="AQ1003" s="45"/>
      <c r="AR1003" s="45"/>
      <c r="AS1003" s="45"/>
      <c r="AT1003" s="45"/>
    </row>
    <row r="1004" spans="1:46" ht="15.75" customHeight="1" x14ac:dyDescent="0.25">
      <c r="A1004" s="45"/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  <c r="P1004" s="45"/>
      <c r="Q1004" s="45"/>
      <c r="R1004" s="45"/>
      <c r="S1004" s="45"/>
      <c r="T1004" s="45"/>
      <c r="U1004" s="45"/>
      <c r="V1004" s="45"/>
      <c r="W1004" s="45"/>
      <c r="X1004" s="45"/>
      <c r="Y1004" s="45"/>
      <c r="Z1004" s="45"/>
      <c r="AA1004" s="45"/>
      <c r="AB1004" s="45"/>
      <c r="AC1004" s="45"/>
      <c r="AD1004" s="45"/>
      <c r="AE1004" s="45"/>
      <c r="AF1004" s="45"/>
      <c r="AG1004" s="45"/>
      <c r="AH1004" s="45"/>
      <c r="AI1004" s="45"/>
      <c r="AJ1004" s="45"/>
      <c r="AK1004" s="45"/>
      <c r="AL1004" s="45"/>
      <c r="AM1004" s="45"/>
      <c r="AN1004" s="45"/>
      <c r="AO1004" s="45"/>
      <c r="AP1004" s="45"/>
      <c r="AQ1004" s="45"/>
      <c r="AR1004" s="45"/>
      <c r="AS1004" s="45"/>
      <c r="AT1004" s="45"/>
    </row>
    <row r="1005" spans="1:46" ht="15.75" customHeight="1" x14ac:dyDescent="0.25">
      <c r="A1005" s="45"/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  <c r="P1005" s="45"/>
      <c r="Q1005" s="45"/>
      <c r="R1005" s="45"/>
      <c r="S1005" s="45"/>
      <c r="T1005" s="45"/>
      <c r="U1005" s="45"/>
      <c r="V1005" s="45"/>
      <c r="W1005" s="45"/>
      <c r="X1005" s="45"/>
      <c r="Y1005" s="45"/>
      <c r="Z1005" s="45"/>
      <c r="AA1005" s="45"/>
      <c r="AB1005" s="45"/>
      <c r="AC1005" s="45"/>
      <c r="AD1005" s="45"/>
      <c r="AE1005" s="45"/>
      <c r="AF1005" s="45"/>
      <c r="AG1005" s="45"/>
      <c r="AH1005" s="45"/>
      <c r="AI1005" s="45"/>
      <c r="AJ1005" s="45"/>
      <c r="AK1005" s="45"/>
      <c r="AL1005" s="45"/>
      <c r="AM1005" s="45"/>
      <c r="AN1005" s="45"/>
      <c r="AO1005" s="45"/>
      <c r="AP1005" s="45"/>
      <c r="AQ1005" s="45"/>
      <c r="AR1005" s="45"/>
      <c r="AS1005" s="45"/>
      <c r="AT1005" s="45"/>
    </row>
    <row r="1006" spans="1:46" ht="15.75" customHeight="1" x14ac:dyDescent="0.25">
      <c r="A1006" s="45"/>
      <c r="B1006" s="45"/>
      <c r="C1006" s="45"/>
      <c r="D1006" s="45"/>
      <c r="E1006" s="45"/>
      <c r="F1006" s="45"/>
      <c r="G1006" s="45"/>
      <c r="H1006" s="45"/>
      <c r="I1006" s="45"/>
      <c r="J1006" s="45"/>
      <c r="K1006" s="45"/>
      <c r="L1006" s="45"/>
      <c r="M1006" s="45"/>
      <c r="N1006" s="45"/>
      <c r="O1006" s="45"/>
      <c r="P1006" s="45"/>
      <c r="Q1006" s="45"/>
      <c r="R1006" s="45"/>
      <c r="S1006" s="45"/>
      <c r="T1006" s="45"/>
      <c r="U1006" s="45"/>
      <c r="V1006" s="45"/>
      <c r="W1006" s="45"/>
      <c r="X1006" s="45"/>
      <c r="Y1006" s="45"/>
      <c r="Z1006" s="45"/>
      <c r="AA1006" s="45"/>
      <c r="AB1006" s="45"/>
      <c r="AC1006" s="45"/>
      <c r="AD1006" s="45"/>
      <c r="AE1006" s="45"/>
      <c r="AF1006" s="45"/>
      <c r="AG1006" s="45"/>
      <c r="AH1006" s="45"/>
      <c r="AI1006" s="45"/>
      <c r="AJ1006" s="45"/>
      <c r="AK1006" s="45"/>
      <c r="AL1006" s="45"/>
      <c r="AM1006" s="45"/>
      <c r="AN1006" s="45"/>
      <c r="AO1006" s="45"/>
      <c r="AP1006" s="45"/>
      <c r="AQ1006" s="45"/>
      <c r="AR1006" s="45"/>
      <c r="AS1006" s="45"/>
      <c r="AT1006" s="45"/>
    </row>
    <row r="1007" spans="1:46" ht="15.75" customHeight="1" x14ac:dyDescent="0.25">
      <c r="A1007" s="45"/>
      <c r="B1007" s="45"/>
      <c r="C1007" s="45"/>
      <c r="D1007" s="45"/>
      <c r="E1007" s="45"/>
      <c r="F1007" s="45"/>
      <c r="G1007" s="45"/>
      <c r="H1007" s="45"/>
      <c r="I1007" s="45"/>
      <c r="J1007" s="45"/>
      <c r="K1007" s="45"/>
      <c r="L1007" s="45"/>
      <c r="M1007" s="45"/>
      <c r="N1007" s="45"/>
      <c r="O1007" s="45"/>
      <c r="P1007" s="45"/>
      <c r="Q1007" s="45"/>
      <c r="R1007" s="45"/>
      <c r="S1007" s="45"/>
      <c r="T1007" s="45"/>
      <c r="U1007" s="45"/>
      <c r="V1007" s="45"/>
      <c r="W1007" s="45"/>
      <c r="X1007" s="45"/>
      <c r="Y1007" s="45"/>
      <c r="Z1007" s="45"/>
      <c r="AA1007" s="45"/>
      <c r="AB1007" s="45"/>
      <c r="AC1007" s="45"/>
      <c r="AD1007" s="45"/>
      <c r="AE1007" s="45"/>
      <c r="AF1007" s="45"/>
      <c r="AG1007" s="45"/>
      <c r="AH1007" s="45"/>
      <c r="AI1007" s="45"/>
      <c r="AJ1007" s="45"/>
      <c r="AK1007" s="45"/>
      <c r="AL1007" s="45"/>
      <c r="AM1007" s="45"/>
      <c r="AN1007" s="45"/>
      <c r="AO1007" s="45"/>
      <c r="AP1007" s="45"/>
      <c r="AQ1007" s="45"/>
      <c r="AR1007" s="45"/>
      <c r="AS1007" s="45"/>
      <c r="AT1007" s="45"/>
    </row>
    <row r="1008" spans="1:46" ht="15.75" customHeight="1" x14ac:dyDescent="0.25">
      <c r="A1008" s="45"/>
      <c r="B1008" s="45"/>
      <c r="C1008" s="45"/>
      <c r="D1008" s="45"/>
      <c r="E1008" s="45"/>
      <c r="F1008" s="45"/>
      <c r="G1008" s="45"/>
      <c r="H1008" s="45"/>
      <c r="I1008" s="45"/>
      <c r="J1008" s="45"/>
      <c r="K1008" s="45"/>
      <c r="L1008" s="45"/>
      <c r="M1008" s="45"/>
      <c r="N1008" s="45"/>
      <c r="O1008" s="45"/>
      <c r="P1008" s="45"/>
      <c r="Q1008" s="45"/>
      <c r="R1008" s="45"/>
      <c r="S1008" s="45"/>
      <c r="T1008" s="45"/>
      <c r="U1008" s="45"/>
      <c r="V1008" s="45"/>
      <c r="W1008" s="45"/>
      <c r="X1008" s="45"/>
      <c r="Y1008" s="45"/>
      <c r="Z1008" s="45"/>
      <c r="AA1008" s="45"/>
      <c r="AB1008" s="45"/>
      <c r="AC1008" s="45"/>
      <c r="AD1008" s="45"/>
      <c r="AE1008" s="45"/>
      <c r="AF1008" s="45"/>
      <c r="AG1008" s="45"/>
      <c r="AH1008" s="45"/>
      <c r="AI1008" s="45"/>
      <c r="AJ1008" s="45"/>
      <c r="AK1008" s="45"/>
      <c r="AL1008" s="45"/>
      <c r="AM1008" s="45"/>
      <c r="AN1008" s="45"/>
      <c r="AO1008" s="45"/>
      <c r="AP1008" s="45"/>
      <c r="AQ1008" s="45"/>
      <c r="AR1008" s="45"/>
      <c r="AS1008" s="45"/>
      <c r="AT1008" s="45"/>
    </row>
    <row r="1009" spans="1:46" ht="15.75" customHeight="1" x14ac:dyDescent="0.25">
      <c r="A1009" s="45"/>
      <c r="B1009" s="45"/>
      <c r="C1009" s="45"/>
      <c r="D1009" s="45"/>
      <c r="E1009" s="45"/>
      <c r="F1009" s="45"/>
      <c r="G1009" s="45"/>
      <c r="H1009" s="45"/>
      <c r="I1009" s="45"/>
      <c r="J1009" s="45"/>
      <c r="K1009" s="45"/>
      <c r="L1009" s="45"/>
      <c r="M1009" s="45"/>
      <c r="N1009" s="45"/>
      <c r="O1009" s="45"/>
      <c r="P1009" s="45"/>
      <c r="Q1009" s="45"/>
      <c r="R1009" s="45"/>
      <c r="S1009" s="45"/>
      <c r="T1009" s="45"/>
      <c r="U1009" s="45"/>
      <c r="V1009" s="45"/>
      <c r="W1009" s="45"/>
      <c r="X1009" s="45"/>
      <c r="Y1009" s="45"/>
      <c r="Z1009" s="45"/>
      <c r="AA1009" s="45"/>
      <c r="AB1009" s="45"/>
      <c r="AC1009" s="45"/>
      <c r="AD1009" s="45"/>
      <c r="AE1009" s="45"/>
      <c r="AF1009" s="45"/>
      <c r="AG1009" s="45"/>
      <c r="AH1009" s="45"/>
      <c r="AI1009" s="45"/>
      <c r="AJ1009" s="45"/>
      <c r="AK1009" s="45"/>
      <c r="AL1009" s="45"/>
      <c r="AM1009" s="45"/>
      <c r="AN1009" s="45"/>
      <c r="AO1009" s="45"/>
      <c r="AP1009" s="45"/>
      <c r="AQ1009" s="45"/>
      <c r="AR1009" s="45"/>
      <c r="AS1009" s="45"/>
      <c r="AT1009" s="45"/>
    </row>
    <row r="1010" spans="1:46" ht="15.75" customHeight="1" x14ac:dyDescent="0.25">
      <c r="A1010" s="45"/>
      <c r="B1010" s="45"/>
      <c r="C1010" s="45"/>
      <c r="D1010" s="45"/>
      <c r="E1010" s="45"/>
      <c r="F1010" s="45"/>
      <c r="G1010" s="45"/>
      <c r="H1010" s="45"/>
      <c r="I1010" s="45"/>
      <c r="J1010" s="45"/>
      <c r="K1010" s="45"/>
      <c r="L1010" s="45"/>
      <c r="M1010" s="45"/>
      <c r="N1010" s="45"/>
      <c r="O1010" s="45"/>
      <c r="P1010" s="45"/>
      <c r="Q1010" s="45"/>
      <c r="R1010" s="45"/>
      <c r="S1010" s="45"/>
      <c r="T1010" s="45"/>
      <c r="U1010" s="45"/>
      <c r="V1010" s="45"/>
      <c r="W1010" s="45"/>
      <c r="X1010" s="45"/>
      <c r="Y1010" s="45"/>
      <c r="Z1010" s="45"/>
      <c r="AA1010" s="45"/>
      <c r="AB1010" s="45"/>
      <c r="AC1010" s="45"/>
      <c r="AD1010" s="45"/>
      <c r="AE1010" s="45"/>
      <c r="AF1010" s="45"/>
      <c r="AG1010" s="45"/>
      <c r="AH1010" s="45"/>
      <c r="AI1010" s="45"/>
      <c r="AJ1010" s="45"/>
      <c r="AK1010" s="45"/>
      <c r="AL1010" s="45"/>
      <c r="AM1010" s="45"/>
      <c r="AN1010" s="45"/>
      <c r="AO1010" s="45"/>
      <c r="AP1010" s="45"/>
      <c r="AQ1010" s="45"/>
      <c r="AR1010" s="45"/>
      <c r="AS1010" s="45"/>
      <c r="AT1010" s="45"/>
    </row>
    <row r="1011" spans="1:46" ht="15.75" customHeight="1" x14ac:dyDescent="0.25">
      <c r="A1011" s="45"/>
      <c r="B1011" s="45"/>
      <c r="C1011" s="45"/>
      <c r="D1011" s="45"/>
      <c r="E1011" s="45"/>
      <c r="F1011" s="45"/>
      <c r="G1011" s="45"/>
      <c r="H1011" s="45"/>
      <c r="I1011" s="45"/>
      <c r="J1011" s="45"/>
      <c r="K1011" s="45"/>
      <c r="L1011" s="45"/>
      <c r="M1011" s="45"/>
      <c r="N1011" s="45"/>
      <c r="O1011" s="45"/>
      <c r="P1011" s="45"/>
      <c r="Q1011" s="45"/>
      <c r="R1011" s="45"/>
      <c r="S1011" s="45"/>
      <c r="T1011" s="45"/>
      <c r="U1011" s="45"/>
      <c r="V1011" s="45"/>
      <c r="W1011" s="45"/>
      <c r="X1011" s="45"/>
      <c r="Y1011" s="45"/>
      <c r="Z1011" s="45"/>
      <c r="AA1011" s="45"/>
      <c r="AB1011" s="45"/>
      <c r="AC1011" s="45"/>
      <c r="AD1011" s="45"/>
      <c r="AE1011" s="45"/>
      <c r="AF1011" s="45"/>
      <c r="AG1011" s="45"/>
      <c r="AH1011" s="45"/>
      <c r="AI1011" s="45"/>
      <c r="AJ1011" s="45"/>
      <c r="AK1011" s="45"/>
      <c r="AL1011" s="45"/>
      <c r="AM1011" s="45"/>
      <c r="AN1011" s="45"/>
      <c r="AO1011" s="45"/>
      <c r="AP1011" s="45"/>
      <c r="AQ1011" s="45"/>
      <c r="AR1011" s="45"/>
      <c r="AS1011" s="45"/>
      <c r="AT1011" s="45"/>
    </row>
    <row r="1012" spans="1:46" ht="15.75" customHeight="1" x14ac:dyDescent="0.25">
      <c r="A1012" s="45"/>
      <c r="B1012" s="45"/>
      <c r="C1012" s="45"/>
      <c r="D1012" s="45"/>
      <c r="E1012" s="45"/>
      <c r="F1012" s="45"/>
      <c r="G1012" s="45"/>
      <c r="H1012" s="45"/>
      <c r="I1012" s="45"/>
      <c r="J1012" s="45"/>
      <c r="K1012" s="45"/>
      <c r="L1012" s="45"/>
      <c r="M1012" s="45"/>
      <c r="N1012" s="45"/>
      <c r="O1012" s="45"/>
      <c r="P1012" s="45"/>
      <c r="Q1012" s="45"/>
      <c r="R1012" s="45"/>
      <c r="S1012" s="45"/>
      <c r="T1012" s="45"/>
      <c r="U1012" s="45"/>
      <c r="V1012" s="45"/>
      <c r="W1012" s="45"/>
      <c r="X1012" s="45"/>
      <c r="Y1012" s="45"/>
      <c r="Z1012" s="45"/>
      <c r="AA1012" s="45"/>
      <c r="AB1012" s="45"/>
      <c r="AC1012" s="45"/>
      <c r="AD1012" s="45"/>
      <c r="AE1012" s="45"/>
      <c r="AF1012" s="45"/>
      <c r="AG1012" s="45"/>
      <c r="AH1012" s="45"/>
      <c r="AI1012" s="45"/>
      <c r="AJ1012" s="45"/>
      <c r="AK1012" s="45"/>
      <c r="AL1012" s="45"/>
      <c r="AM1012" s="45"/>
      <c r="AN1012" s="45"/>
      <c r="AO1012" s="45"/>
      <c r="AP1012" s="45"/>
      <c r="AQ1012" s="45"/>
      <c r="AR1012" s="45"/>
      <c r="AS1012" s="45"/>
      <c r="AT1012" s="45"/>
    </row>
    <row r="1013" spans="1:46" ht="15.75" customHeight="1" x14ac:dyDescent="0.25">
      <c r="A1013" s="45"/>
      <c r="B1013" s="45"/>
      <c r="C1013" s="45"/>
      <c r="D1013" s="45"/>
      <c r="E1013" s="45"/>
      <c r="F1013" s="45"/>
      <c r="G1013" s="45"/>
      <c r="H1013" s="45"/>
      <c r="I1013" s="45"/>
      <c r="J1013" s="45"/>
      <c r="K1013" s="45"/>
      <c r="L1013" s="45"/>
      <c r="M1013" s="45"/>
      <c r="N1013" s="45"/>
      <c r="O1013" s="45"/>
      <c r="P1013" s="45"/>
      <c r="Q1013" s="45"/>
      <c r="R1013" s="45"/>
      <c r="S1013" s="45"/>
      <c r="T1013" s="45"/>
      <c r="U1013" s="45"/>
      <c r="V1013" s="45"/>
      <c r="W1013" s="45"/>
      <c r="X1013" s="45"/>
      <c r="Y1013" s="45"/>
      <c r="Z1013" s="45"/>
      <c r="AA1013" s="45"/>
      <c r="AB1013" s="45"/>
      <c r="AC1013" s="45"/>
      <c r="AD1013" s="45"/>
      <c r="AE1013" s="45"/>
      <c r="AF1013" s="45"/>
      <c r="AG1013" s="45"/>
      <c r="AH1013" s="45"/>
      <c r="AI1013" s="45"/>
      <c r="AJ1013" s="45"/>
      <c r="AK1013" s="45"/>
      <c r="AL1013" s="45"/>
      <c r="AM1013" s="45"/>
      <c r="AN1013" s="45"/>
      <c r="AO1013" s="45"/>
      <c r="AP1013" s="45"/>
      <c r="AQ1013" s="45"/>
      <c r="AR1013" s="45"/>
      <c r="AS1013" s="45"/>
      <c r="AT1013" s="45"/>
    </row>
    <row r="1014" spans="1:46" ht="15.75" customHeight="1" x14ac:dyDescent="0.25">
      <c r="A1014" s="45"/>
      <c r="B1014" s="45"/>
      <c r="C1014" s="45"/>
      <c r="D1014" s="45"/>
      <c r="E1014" s="45"/>
      <c r="F1014" s="45"/>
      <c r="G1014" s="45"/>
      <c r="H1014" s="45"/>
      <c r="I1014" s="45"/>
      <c r="J1014" s="45"/>
      <c r="K1014" s="45"/>
      <c r="L1014" s="45"/>
      <c r="M1014" s="45"/>
      <c r="N1014" s="45"/>
      <c r="O1014" s="45"/>
      <c r="P1014" s="45"/>
      <c r="Q1014" s="45"/>
      <c r="R1014" s="45"/>
      <c r="S1014" s="45"/>
      <c r="T1014" s="45"/>
      <c r="U1014" s="45"/>
      <c r="V1014" s="45"/>
      <c r="W1014" s="45"/>
      <c r="X1014" s="45"/>
      <c r="Y1014" s="45"/>
      <c r="Z1014" s="45"/>
      <c r="AA1014" s="45"/>
      <c r="AB1014" s="45"/>
      <c r="AC1014" s="45"/>
      <c r="AD1014" s="45"/>
      <c r="AE1014" s="45"/>
      <c r="AF1014" s="45"/>
      <c r="AG1014" s="45"/>
      <c r="AH1014" s="45"/>
      <c r="AI1014" s="45"/>
      <c r="AJ1014" s="45"/>
      <c r="AK1014" s="45"/>
      <c r="AL1014" s="45"/>
      <c r="AM1014" s="45"/>
      <c r="AN1014" s="45"/>
      <c r="AO1014" s="45"/>
      <c r="AP1014" s="45"/>
      <c r="AQ1014" s="45"/>
      <c r="AR1014" s="45"/>
      <c r="AS1014" s="45"/>
      <c r="AT1014" s="45"/>
    </row>
  </sheetData>
  <mergeCells count="8">
    <mergeCell ref="A3:U3"/>
    <mergeCell ref="A4:V4"/>
    <mergeCell ref="A5:V5"/>
    <mergeCell ref="A7:A9"/>
    <mergeCell ref="B7:B9"/>
    <mergeCell ref="C7:C9"/>
    <mergeCell ref="D7:D9"/>
    <mergeCell ref="E7:V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2026-07-29T02:15:13Z</dcterms:created>
  <dcterms:modified xsi:type="dcterms:W3CDTF">2026-07-29T02:15:47Z</dcterms:modified>
</cp:coreProperties>
</file>