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Profil Kesehatan 2025\"/>
    </mc:Choice>
  </mc:AlternateContent>
  <bookViews>
    <workbookView xWindow="0" yWindow="0" windowWidth="28800" windowHeight="11235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9" i="1" l="1"/>
  <c r="D28" i="1"/>
  <c r="C28" i="1"/>
  <c r="F28" i="1" s="1"/>
  <c r="F25" i="1"/>
  <c r="E25" i="1"/>
  <c r="F24" i="1"/>
  <c r="E24" i="1"/>
  <c r="F23" i="1"/>
  <c r="E23" i="1"/>
  <c r="F22" i="1"/>
  <c r="E22" i="1"/>
  <c r="F21" i="1"/>
  <c r="E21" i="1"/>
  <c r="F20" i="1"/>
  <c r="E20" i="1"/>
  <c r="F19" i="1"/>
  <c r="E19" i="1"/>
  <c r="F18" i="1"/>
  <c r="E18" i="1"/>
  <c r="F17" i="1"/>
  <c r="E17" i="1"/>
  <c r="F16" i="1"/>
  <c r="E16" i="1"/>
  <c r="F15" i="1"/>
  <c r="E15" i="1"/>
  <c r="F14" i="1"/>
  <c r="E14" i="1"/>
  <c r="F13" i="1"/>
  <c r="E13" i="1"/>
  <c r="F12" i="1"/>
  <c r="E12" i="1"/>
  <c r="F11" i="1"/>
  <c r="E11" i="1"/>
  <c r="F10" i="1"/>
  <c r="E10" i="1"/>
  <c r="E28" i="1" s="1"/>
  <c r="A5" i="1"/>
</calcChain>
</file>

<file path=xl/sharedStrings.xml><?xml version="1.0" encoding="utf-8"?>
<sst xmlns="http://schemas.openxmlformats.org/spreadsheetml/2006/main" count="29" uniqueCount="29">
  <si>
    <t>TABEL 2</t>
  </si>
  <si>
    <t>JUMLAH PENDUDUK MENURUT JENIS KELAMIN DAN KELOMPOK UMUR</t>
  </si>
  <si>
    <t>KABUPATEN KLATEN</t>
  </si>
  <si>
    <t>NO</t>
  </si>
  <si>
    <t>KELOMPOK UMUR (TAHUN)</t>
  </si>
  <si>
    <t>JUMLAH PENDUDUK</t>
  </si>
  <si>
    <t xml:space="preserve">LAKI-LAKI </t>
  </si>
  <si>
    <t xml:space="preserve"> PEREMPUAN </t>
  </si>
  <si>
    <t>LAKI-LAKI+PEREMPUAN</t>
  </si>
  <si>
    <t>RASIO JENIS KELAMIN</t>
  </si>
  <si>
    <t>0 - 4</t>
  </si>
  <si>
    <t>5 - 9</t>
  </si>
  <si>
    <t>10 - 14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</si>
  <si>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</si>
  <si>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</si>
  <si>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</si>
  <si>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</si>
  <si>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</si>
  <si>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</si>
  <si>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</si>
  <si>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</si>
  <si>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</si>
  <si>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</si>
  <si>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</si>
  <si>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</si>
  <si>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75+</t>
  </si>
  <si>
    <t>KABUPATEN/KOTA</t>
  </si>
  <si>
    <r>
      <rPr>
        <b/>
        <sz val="12"/>
        <color theme="1"/>
        <rFont val="Arial"/>
        <family val="2"/>
      </rPr>
      <t xml:space="preserve">ANGKA BEBAN TANGGUNGAN </t>
    </r>
    <r>
      <rPr>
        <b/>
        <i/>
        <sz val="12"/>
        <color theme="1"/>
        <rFont val="Arial"/>
        <family val="2"/>
      </rPr>
      <t>(DEPENDENCY RATIO)</t>
    </r>
  </si>
  <si>
    <t>Sumber: -  Dinas Kependudukan dan Catatan Sipil Kabupaten Klaten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</si>
</sst>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_);\(#,##0.0\)"/>
  </numFmts>
  <fonts count="6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name val="Calibri"/>
      <family val="2"/>
    </font>
    <font>
      <b/>
      <i/>
      <sz val="12"/>
      <color theme="1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F7F7F"/>
        <bgColor rgb="FF7F7F7F"/>
      </patternFill>
    </fill>
  </fills>
  <borders count="2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quotePrefix="1" applyFont="1"/>
    <xf numFmtId="0" fontId="2" fillId="0" borderId="0" xfId="0" applyFont="1"/>
    <xf numFmtId="0" fontId="1" fillId="0" borderId="0" xfId="0" applyFont="1" applyAlignment="1">
      <alignment horizontal="center"/>
    </xf>
    <xf numFmtId="0" fontId="0" fillId="0" borderId="0" xfId="0"/>
    <xf numFmtId="0" fontId="1" fillId="0" borderId="0" xfId="0" applyFont="1" applyBorder="1" applyAlignment="1">
      <alignment horizontal="center"/>
    </xf>
    <xf numFmtId="0" fontId="2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4" xfId="0" applyFont="1" applyBorder="1"/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6" fontId="2" fillId="0" borderId="10" xfId="0" quotePrefix="1" applyNumberFormat="1" applyFont="1" applyBorder="1" applyAlignment="1">
      <alignment horizontal="center"/>
    </xf>
    <xf numFmtId="3" fontId="2" fillId="0" borderId="11" xfId="0" applyNumberFormat="1" applyFont="1" applyBorder="1" applyAlignment="1">
      <alignment horizontal="right"/>
    </xf>
    <xf numFmtId="3" fontId="2" fillId="0" borderId="0" xfId="0" applyNumberFormat="1" applyFont="1" applyAlignment="1">
      <alignment horizontal="right"/>
    </xf>
    <xf numFmtId="37" fontId="2" fillId="0" borderId="2" xfId="0" applyNumberFormat="1" applyFont="1" applyBorder="1" applyAlignment="1">
      <alignment horizontal="right"/>
    </xf>
    <xf numFmtId="39" fontId="2" fillId="0" borderId="2" xfId="0" applyNumberFormat="1" applyFont="1" applyBorder="1" applyAlignment="1">
      <alignment horizontal="right"/>
    </xf>
    <xf numFmtId="16" fontId="2" fillId="0" borderId="12" xfId="0" quotePrefix="1" applyNumberFormat="1" applyFont="1" applyBorder="1" applyAlignment="1">
      <alignment horizontal="center"/>
    </xf>
    <xf numFmtId="3" fontId="2" fillId="0" borderId="13" xfId="0" applyNumberFormat="1" applyFont="1" applyBorder="1" applyAlignment="1">
      <alignment horizontal="right"/>
    </xf>
    <xf numFmtId="0" fontId="2" fillId="0" borderId="12" xfId="0" applyFont="1" applyBorder="1" applyAlignment="1">
      <alignment horizontal="center"/>
    </xf>
    <xf numFmtId="0" fontId="5" fillId="0" borderId="14" xfId="0" applyFont="1" applyBorder="1"/>
    <xf numFmtId="0" fontId="5" fillId="0" borderId="2" xfId="0" applyFont="1" applyBorder="1" applyAlignment="1">
      <alignment horizontal="right"/>
    </xf>
    <xf numFmtId="0" fontId="0" fillId="0" borderId="0" xfId="0" applyAlignment="1">
      <alignment horizontal="right"/>
    </xf>
    <xf numFmtId="0" fontId="5" fillId="0" borderId="14" xfId="0" applyFont="1" applyBorder="1" applyAlignment="1">
      <alignment horizontal="right"/>
    </xf>
    <xf numFmtId="0" fontId="2" fillId="0" borderId="4" xfId="0" applyFont="1" applyBorder="1"/>
    <xf numFmtId="0" fontId="2" fillId="0" borderId="7" xfId="0" applyFont="1" applyBorder="1"/>
    <xf numFmtId="37" fontId="2" fillId="0" borderId="7" xfId="0" applyNumberFormat="1" applyFont="1" applyBorder="1" applyAlignment="1">
      <alignment horizontal="right"/>
    </xf>
    <xf numFmtId="164" fontId="2" fillId="0" borderId="7" xfId="0" applyNumberFormat="1" applyFont="1" applyBorder="1" applyAlignment="1">
      <alignment horizontal="right"/>
    </xf>
    <xf numFmtId="0" fontId="1" fillId="0" borderId="15" xfId="0" applyFont="1" applyBorder="1"/>
    <xf numFmtId="0" fontId="2" fillId="0" borderId="16" xfId="0" applyFont="1" applyBorder="1"/>
    <xf numFmtId="37" fontId="1" fillId="0" borderId="17" xfId="0" applyNumberFormat="1" applyFont="1" applyBorder="1" applyAlignment="1">
      <alignment horizontal="right"/>
    </xf>
    <xf numFmtId="37" fontId="1" fillId="0" borderId="9" xfId="0" applyNumberFormat="1" applyFont="1" applyBorder="1" applyAlignment="1">
      <alignment horizontal="right"/>
    </xf>
    <xf numFmtId="39" fontId="1" fillId="0" borderId="9" xfId="0" applyNumberFormat="1" applyFont="1" applyBorder="1" applyAlignment="1">
      <alignment horizontal="right"/>
    </xf>
    <xf numFmtId="0" fontId="1" fillId="0" borderId="18" xfId="0" applyFont="1" applyBorder="1"/>
    <xf numFmtId="0" fontId="2" fillId="0" borderId="19" xfId="0" applyFont="1" applyBorder="1"/>
    <xf numFmtId="37" fontId="2" fillId="0" borderId="19" xfId="0" applyNumberFormat="1" applyFont="1" applyBorder="1" applyAlignment="1">
      <alignment horizontal="right"/>
    </xf>
    <xf numFmtId="37" fontId="2" fillId="0" borderId="20" xfId="0" applyNumberFormat="1" applyFont="1" applyBorder="1" applyAlignment="1">
      <alignment horizontal="right"/>
    </xf>
    <xf numFmtId="39" fontId="1" fillId="0" borderId="21" xfId="0" applyNumberFormat="1" applyFont="1" applyBorder="1" applyAlignment="1">
      <alignment horizontal="right"/>
    </xf>
    <xf numFmtId="37" fontId="2" fillId="2" borderId="22" xfId="0" applyNumberFormat="1" applyFont="1" applyFill="1" applyBorder="1" applyAlignment="1">
      <alignment horizontal="right"/>
    </xf>
    <xf numFmtId="0" fontId="2" fillId="0" borderId="2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kominfo\Downloads\DATA%20PROFIL%20KLATEN_FI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(provinsi)"/>
      <sheetName val="23"/>
      <sheetName val="24(provinsi)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(provinsi)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</sheetNames>
    <sheetDataSet>
      <sheetData sheetId="0"/>
      <sheetData sheetId="1">
        <row r="6">
          <cell r="A6" t="str">
            <v>TAHUN 2025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A3" sqref="A3:F3"/>
    </sheetView>
  </sheetViews>
  <sheetFormatPr defaultColWidth="14.42578125" defaultRowHeight="15" x14ac:dyDescent="0.25"/>
  <cols>
    <col min="3" max="3" width="24.28515625" customWidth="1"/>
    <col min="4" max="4" width="17" customWidth="1"/>
    <col min="5" max="5" width="28.42578125" customWidth="1"/>
    <col min="6" max="6" width="26.7109375" customWidth="1"/>
  </cols>
  <sheetData>
    <row r="1" spans="1:26" ht="1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" customHeight="1" x14ac:dyDescent="0.25">
      <c r="A3" s="3" t="s">
        <v>1</v>
      </c>
      <c r="B3" s="4"/>
      <c r="C3" s="4"/>
      <c r="D3" s="4"/>
      <c r="E3" s="4"/>
      <c r="F3" s="4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" customHeight="1" x14ac:dyDescent="0.25">
      <c r="A4" s="5" t="s">
        <v>2</v>
      </c>
      <c r="B4" s="5"/>
      <c r="C4" s="5"/>
      <c r="D4" s="5"/>
      <c r="E4" s="5"/>
      <c r="F4" s="5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" customHeight="1" x14ac:dyDescent="0.25">
      <c r="A5" s="5" t="str">
        <f>'[1]1'!A6</f>
        <v>TAHUN 2025</v>
      </c>
      <c r="B5" s="5"/>
      <c r="C5" s="5"/>
      <c r="D5" s="5"/>
      <c r="E5" s="5"/>
      <c r="F5" s="5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" customHeight="1" thickBot="1" x14ac:dyDescent="0.3">
      <c r="A6" s="6"/>
      <c r="B6" s="6"/>
      <c r="C6" s="6"/>
      <c r="D6" s="6"/>
      <c r="E6" s="6"/>
      <c r="F6" s="6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" customHeight="1" x14ac:dyDescent="0.25">
      <c r="A7" s="7" t="s">
        <v>3</v>
      </c>
      <c r="B7" s="8" t="s">
        <v>4</v>
      </c>
      <c r="C7" s="9" t="s">
        <v>5</v>
      </c>
      <c r="D7" s="10"/>
      <c r="E7" s="10"/>
      <c r="F7" s="11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" customHeight="1" x14ac:dyDescent="0.25">
      <c r="A8" s="12"/>
      <c r="B8" s="13"/>
      <c r="C8" s="14" t="s">
        <v>6</v>
      </c>
      <c r="D8" s="14" t="s">
        <v>7</v>
      </c>
      <c r="E8" s="15" t="s">
        <v>8</v>
      </c>
      <c r="F8" s="15" t="s">
        <v>9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" customHeight="1" x14ac:dyDescent="0.25">
      <c r="A9" s="16">
        <v>1</v>
      </c>
      <c r="B9" s="17">
        <v>2</v>
      </c>
      <c r="C9" s="16">
        <v>3</v>
      </c>
      <c r="D9" s="16">
        <v>4</v>
      </c>
      <c r="E9" s="16">
        <v>5</v>
      </c>
      <c r="F9" s="16">
        <v>6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" customHeight="1" x14ac:dyDescent="0.25">
      <c r="A10" s="18">
        <v>1</v>
      </c>
      <c r="B10" s="19" t="s">
        <v>10</v>
      </c>
      <c r="C10" s="20">
        <v>35495</v>
      </c>
      <c r="D10" s="21">
        <v>33434</v>
      </c>
      <c r="E10" s="22">
        <f t="shared" ref="E10:E25" si="0">SUM(C10:D10)</f>
        <v>68929</v>
      </c>
      <c r="F10" s="23">
        <f t="shared" ref="F10:F25" si="1">C10/D10*100</f>
        <v>106.16438356164383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" customHeight="1" x14ac:dyDescent="0.25">
      <c r="A11" s="18">
        <v>2</v>
      </c>
      <c r="B11" s="24" t="s">
        <v>11</v>
      </c>
      <c r="C11" s="25">
        <v>46670</v>
      </c>
      <c r="D11" s="21">
        <v>43534</v>
      </c>
      <c r="E11" s="22">
        <f t="shared" si="0"/>
        <v>90204</v>
      </c>
      <c r="F11" s="23">
        <f t="shared" si="1"/>
        <v>107.20356502963202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" customHeight="1" x14ac:dyDescent="0.25">
      <c r="A12" s="18">
        <v>3</v>
      </c>
      <c r="B12" s="24" t="s">
        <v>12</v>
      </c>
      <c r="C12" s="25">
        <v>49914</v>
      </c>
      <c r="D12" s="21">
        <v>46488</v>
      </c>
      <c r="E12" s="22">
        <f t="shared" si="0"/>
        <v>96402</v>
      </c>
      <c r="F12" s="23">
        <f t="shared" si="1"/>
        <v>107.36964377903975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" customHeight="1" x14ac:dyDescent="0.25">
      <c r="A13" s="18">
        <v>4</v>
      </c>
      <c r="B13" s="26" t="s">
        <v>13</v>
      </c>
      <c r="C13" s="25">
        <v>51579</v>
      </c>
      <c r="D13" s="21">
        <v>49242</v>
      </c>
      <c r="E13" s="22">
        <f t="shared" si="0"/>
        <v>100821</v>
      </c>
      <c r="F13" s="23">
        <f t="shared" si="1"/>
        <v>104.74594858048007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" customHeight="1" x14ac:dyDescent="0.25">
      <c r="A14" s="18">
        <v>5</v>
      </c>
      <c r="B14" s="26" t="s">
        <v>14</v>
      </c>
      <c r="C14" s="25">
        <v>48322</v>
      </c>
      <c r="D14" s="21">
        <v>45715</v>
      </c>
      <c r="E14" s="22">
        <f t="shared" si="0"/>
        <v>94037</v>
      </c>
      <c r="F14" s="23">
        <f t="shared" si="1"/>
        <v>105.70272339494696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" customHeight="1" x14ac:dyDescent="0.25">
      <c r="A15" s="18">
        <v>6</v>
      </c>
      <c r="B15" s="26" t="s">
        <v>15</v>
      </c>
      <c r="C15" s="25">
        <v>47034</v>
      </c>
      <c r="D15" s="21">
        <v>44353</v>
      </c>
      <c r="E15" s="22">
        <f t="shared" si="0"/>
        <v>91387</v>
      </c>
      <c r="F15" s="23">
        <f t="shared" si="1"/>
        <v>106.04468694338603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" customHeight="1" x14ac:dyDescent="0.25">
      <c r="A16" s="18">
        <v>7</v>
      </c>
      <c r="B16" s="26" t="s">
        <v>16</v>
      </c>
      <c r="C16" s="25">
        <v>44773</v>
      </c>
      <c r="D16" s="21">
        <v>43485</v>
      </c>
      <c r="E16" s="22">
        <f t="shared" si="0"/>
        <v>88258</v>
      </c>
      <c r="F16" s="23">
        <f t="shared" si="1"/>
        <v>102.96194089916062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" customHeight="1" x14ac:dyDescent="0.25">
      <c r="A17" s="18">
        <v>8</v>
      </c>
      <c r="B17" s="26" t="s">
        <v>17</v>
      </c>
      <c r="C17" s="25">
        <v>42665</v>
      </c>
      <c r="D17" s="21">
        <v>42213</v>
      </c>
      <c r="E17" s="22">
        <f t="shared" si="0"/>
        <v>84878</v>
      </c>
      <c r="F17" s="23">
        <f t="shared" si="1"/>
        <v>101.07076019235781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" customHeight="1" x14ac:dyDescent="0.25">
      <c r="A18" s="18">
        <v>9</v>
      </c>
      <c r="B18" s="26" t="s">
        <v>18</v>
      </c>
      <c r="C18" s="25">
        <v>49984</v>
      </c>
      <c r="D18" s="21">
        <v>49200</v>
      </c>
      <c r="E18" s="22">
        <f t="shared" si="0"/>
        <v>99184</v>
      </c>
      <c r="F18" s="23">
        <f t="shared" si="1"/>
        <v>101.59349593495935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" customHeight="1" x14ac:dyDescent="0.25">
      <c r="A19" s="18">
        <v>10</v>
      </c>
      <c r="B19" s="26" t="s">
        <v>19</v>
      </c>
      <c r="C19" s="25">
        <v>47727</v>
      </c>
      <c r="D19" s="21">
        <v>47013</v>
      </c>
      <c r="E19" s="22">
        <f t="shared" si="0"/>
        <v>94740</v>
      </c>
      <c r="F19" s="23">
        <f t="shared" si="1"/>
        <v>101.51872886222959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" customHeight="1" x14ac:dyDescent="0.25">
      <c r="A20" s="18">
        <v>11</v>
      </c>
      <c r="B20" s="26" t="s">
        <v>20</v>
      </c>
      <c r="C20" s="25">
        <v>43046</v>
      </c>
      <c r="D20" s="21">
        <v>44469</v>
      </c>
      <c r="E20" s="22">
        <f t="shared" si="0"/>
        <v>87515</v>
      </c>
      <c r="F20" s="23">
        <f t="shared" si="1"/>
        <v>96.800017990060496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" customHeight="1" x14ac:dyDescent="0.25">
      <c r="A21" s="18">
        <v>12</v>
      </c>
      <c r="B21" s="26" t="s">
        <v>21</v>
      </c>
      <c r="C21" s="25">
        <v>39967</v>
      </c>
      <c r="D21" s="21">
        <v>43476</v>
      </c>
      <c r="E21" s="22">
        <f t="shared" si="0"/>
        <v>83443</v>
      </c>
      <c r="F21" s="23">
        <f t="shared" si="1"/>
        <v>91.928880301775692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" customHeight="1" x14ac:dyDescent="0.25">
      <c r="A22" s="18">
        <v>13</v>
      </c>
      <c r="B22" s="26" t="s">
        <v>22</v>
      </c>
      <c r="C22" s="25">
        <v>33706</v>
      </c>
      <c r="D22" s="21">
        <v>39096</v>
      </c>
      <c r="E22" s="22">
        <f t="shared" si="0"/>
        <v>72802</v>
      </c>
      <c r="F22" s="23">
        <f t="shared" si="1"/>
        <v>86.213423368119507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" customHeight="1" x14ac:dyDescent="0.25">
      <c r="A23" s="18">
        <v>14</v>
      </c>
      <c r="B23" s="26" t="s">
        <v>23</v>
      </c>
      <c r="C23" s="25">
        <v>27155</v>
      </c>
      <c r="D23" s="21">
        <v>31652</v>
      </c>
      <c r="E23" s="22">
        <f t="shared" si="0"/>
        <v>58807</v>
      </c>
      <c r="F23" s="23">
        <f t="shared" si="1"/>
        <v>85.792366991027421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" customHeight="1" x14ac:dyDescent="0.25">
      <c r="A24" s="18">
        <v>15</v>
      </c>
      <c r="B24" s="26" t="s">
        <v>24</v>
      </c>
      <c r="C24" s="25">
        <v>18581</v>
      </c>
      <c r="D24" s="21">
        <v>20634</v>
      </c>
      <c r="E24" s="22">
        <f t="shared" si="0"/>
        <v>39215</v>
      </c>
      <c r="F24" s="23">
        <f t="shared" si="1"/>
        <v>90.050402248715713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" customHeight="1" x14ac:dyDescent="0.25">
      <c r="A25" s="18">
        <v>16</v>
      </c>
      <c r="B25" s="26" t="s">
        <v>25</v>
      </c>
      <c r="C25" s="25">
        <v>21769</v>
      </c>
      <c r="D25" s="21">
        <v>32037</v>
      </c>
      <c r="E25" s="22">
        <f t="shared" si="0"/>
        <v>53806</v>
      </c>
      <c r="F25" s="23">
        <f t="shared" si="1"/>
        <v>67.949558323188811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" customHeight="1" x14ac:dyDescent="0.25">
      <c r="A26" s="27"/>
      <c r="C26" s="28"/>
      <c r="D26" s="29"/>
      <c r="E26" s="28"/>
      <c r="F26" s="30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" customHeight="1" x14ac:dyDescent="0.25">
      <c r="A27" s="31"/>
      <c r="B27" s="32"/>
      <c r="C27" s="33"/>
      <c r="D27" s="33"/>
      <c r="E27" s="33"/>
      <c r="F27" s="34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" customHeight="1" x14ac:dyDescent="0.25">
      <c r="A28" s="35" t="s">
        <v>26</v>
      </c>
      <c r="B28" s="36"/>
      <c r="C28" s="37">
        <f t="shared" ref="C28:E28" si="2">SUM(C10:C25)</f>
        <v>648387</v>
      </c>
      <c r="D28" s="37">
        <f t="shared" si="2"/>
        <v>656041</v>
      </c>
      <c r="E28" s="38">
        <f t="shared" si="2"/>
        <v>1304428</v>
      </c>
      <c r="F28" s="39">
        <f>C28/D28*100</f>
        <v>98.833304625777956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6.5" thickBot="1" x14ac:dyDescent="0.3">
      <c r="A29" s="40" t="s">
        <v>27</v>
      </c>
      <c r="B29" s="41"/>
      <c r="C29" s="42"/>
      <c r="D29" s="43"/>
      <c r="E29" s="44">
        <f>SUM(E10:E12,E23:E25)/SUM(E13:E22)*100</f>
        <v>45.410644713593776</v>
      </c>
      <c r="F29" s="45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x14ac:dyDescent="0.25">
      <c r="A30" s="2"/>
      <c r="B30" s="2"/>
      <c r="C30" s="2"/>
      <c r="D30" s="2"/>
      <c r="E30" s="46"/>
      <c r="F30" s="46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x14ac:dyDescent="0.25">
      <c r="A31" s="2" t="s">
        <v>28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6">
    <mergeCell ref="A3:F3"/>
    <mergeCell ref="A4:F4"/>
    <mergeCell ref="A5:F5"/>
    <mergeCell ref="A7:A8"/>
    <mergeCell ref="B7:B8"/>
    <mergeCell ref="C7:F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2026-07-28T08:08:33Z</dcterms:created>
  <dcterms:modified xsi:type="dcterms:W3CDTF">2026-07-28T08:08:57Z</dcterms:modified>
</cp:coreProperties>
</file>