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62" i="1" l="1"/>
  <c r="V62" i="1"/>
  <c r="U62" i="1"/>
  <c r="W62" i="1" s="1"/>
  <c r="W63" i="1" s="1"/>
  <c r="S62" i="1"/>
  <c r="R62" i="1"/>
  <c r="T62" i="1" s="1"/>
  <c r="T63" i="1" s="1"/>
  <c r="P62" i="1"/>
  <c r="Y62" i="1" s="1"/>
  <c r="O62" i="1"/>
  <c r="M62" i="1"/>
  <c r="K62" i="1"/>
  <c r="K63" i="1" s="1"/>
  <c r="J62" i="1"/>
  <c r="I62" i="1"/>
  <c r="H62" i="1"/>
  <c r="H63" i="1" s="1"/>
  <c r="G62" i="1"/>
  <c r="F62" i="1"/>
  <c r="D62" i="1"/>
  <c r="C62" i="1"/>
  <c r="E62" i="1" s="1"/>
  <c r="E63" i="1" s="1"/>
  <c r="Y61" i="1"/>
  <c r="X61" i="1"/>
  <c r="Z61" i="1" s="1"/>
  <c r="W61" i="1"/>
  <c r="T61" i="1"/>
  <c r="Q61" i="1"/>
  <c r="M61" i="1"/>
  <c r="L61" i="1"/>
  <c r="N61" i="1" s="1"/>
  <c r="K61" i="1"/>
  <c r="H61" i="1"/>
  <c r="E61" i="1"/>
  <c r="Y59" i="1"/>
  <c r="X59" i="1"/>
  <c r="Z59" i="1" s="1"/>
  <c r="W59" i="1"/>
  <c r="T59" i="1"/>
  <c r="Q59" i="1"/>
  <c r="N59" i="1"/>
  <c r="M59" i="1"/>
  <c r="L59" i="1"/>
  <c r="K59" i="1"/>
  <c r="H59" i="1"/>
  <c r="E59" i="1"/>
  <c r="Y58" i="1"/>
  <c r="X58" i="1"/>
  <c r="Z58" i="1" s="1"/>
  <c r="W58" i="1"/>
  <c r="T58" i="1"/>
  <c r="Q58" i="1"/>
  <c r="M58" i="1"/>
  <c r="L58" i="1"/>
  <c r="N58" i="1" s="1"/>
  <c r="K58" i="1"/>
  <c r="H58" i="1"/>
  <c r="E58" i="1"/>
  <c r="Y57" i="1"/>
  <c r="X57" i="1"/>
  <c r="Z57" i="1" s="1"/>
  <c r="W57" i="1"/>
  <c r="T57" i="1"/>
  <c r="Q57" i="1"/>
  <c r="N57" i="1"/>
  <c r="M57" i="1"/>
  <c r="L57" i="1"/>
  <c r="K57" i="1"/>
  <c r="H57" i="1"/>
  <c r="E57" i="1"/>
  <c r="Y56" i="1"/>
  <c r="X56" i="1"/>
  <c r="Z56" i="1" s="1"/>
  <c r="W56" i="1"/>
  <c r="T56" i="1"/>
  <c r="Q56" i="1"/>
  <c r="M56" i="1"/>
  <c r="L56" i="1"/>
  <c r="N56" i="1" s="1"/>
  <c r="K56" i="1"/>
  <c r="H56" i="1"/>
  <c r="E56" i="1"/>
  <c r="Y55" i="1"/>
  <c r="X55" i="1"/>
  <c r="Z55" i="1" s="1"/>
  <c r="W55" i="1"/>
  <c r="T55" i="1"/>
  <c r="Q55" i="1"/>
  <c r="N55" i="1"/>
  <c r="M55" i="1"/>
  <c r="L55" i="1"/>
  <c r="K55" i="1"/>
  <c r="H55" i="1"/>
  <c r="E55" i="1"/>
  <c r="Y54" i="1"/>
  <c r="X54" i="1"/>
  <c r="Z54" i="1" s="1"/>
  <c r="W54" i="1"/>
  <c r="T54" i="1"/>
  <c r="Q54" i="1"/>
  <c r="M54" i="1"/>
  <c r="L54" i="1"/>
  <c r="N54" i="1" s="1"/>
  <c r="K54" i="1"/>
  <c r="H54" i="1"/>
  <c r="E54" i="1"/>
  <c r="Y53" i="1"/>
  <c r="X53" i="1"/>
  <c r="Z53" i="1" s="1"/>
  <c r="W53" i="1"/>
  <c r="T53" i="1"/>
  <c r="Q53" i="1"/>
  <c r="N53" i="1"/>
  <c r="M53" i="1"/>
  <c r="L53" i="1"/>
  <c r="K53" i="1"/>
  <c r="H53" i="1"/>
  <c r="E53" i="1"/>
  <c r="Y52" i="1"/>
  <c r="X52" i="1"/>
  <c r="Z52" i="1" s="1"/>
  <c r="W52" i="1"/>
  <c r="T52" i="1"/>
  <c r="Q52" i="1"/>
  <c r="M52" i="1"/>
  <c r="L52" i="1"/>
  <c r="N52" i="1" s="1"/>
  <c r="K52" i="1"/>
  <c r="H52" i="1"/>
  <c r="E52" i="1"/>
  <c r="Y51" i="1"/>
  <c r="Z51" i="1" s="1"/>
  <c r="X51" i="1"/>
  <c r="W51" i="1"/>
  <c r="T51" i="1"/>
  <c r="Q51" i="1"/>
  <c r="N51" i="1"/>
  <c r="M51" i="1"/>
  <c r="L51" i="1"/>
  <c r="K51" i="1"/>
  <c r="H51" i="1"/>
  <c r="E51" i="1"/>
  <c r="Y50" i="1"/>
  <c r="X50" i="1"/>
  <c r="Z50" i="1" s="1"/>
  <c r="W50" i="1"/>
  <c r="T50" i="1"/>
  <c r="Q50" i="1"/>
  <c r="M50" i="1"/>
  <c r="L50" i="1"/>
  <c r="N50" i="1" s="1"/>
  <c r="K50" i="1"/>
  <c r="H50" i="1"/>
  <c r="E50" i="1"/>
  <c r="Y49" i="1"/>
  <c r="Z49" i="1" s="1"/>
  <c r="X49" i="1"/>
  <c r="W49" i="1"/>
  <c r="T49" i="1"/>
  <c r="Q49" i="1"/>
  <c r="N49" i="1"/>
  <c r="M49" i="1"/>
  <c r="L49" i="1"/>
  <c r="K49" i="1"/>
  <c r="H49" i="1"/>
  <c r="E49" i="1"/>
  <c r="Y48" i="1"/>
  <c r="X48" i="1"/>
  <c r="Z48" i="1" s="1"/>
  <c r="W48" i="1"/>
  <c r="T48" i="1"/>
  <c r="Q48" i="1"/>
  <c r="M48" i="1"/>
  <c r="L48" i="1"/>
  <c r="N48" i="1" s="1"/>
  <c r="K48" i="1"/>
  <c r="H48" i="1"/>
  <c r="E48" i="1"/>
  <c r="Y47" i="1"/>
  <c r="Z47" i="1" s="1"/>
  <c r="X47" i="1"/>
  <c r="W47" i="1"/>
  <c r="T47" i="1"/>
  <c r="Q47" i="1"/>
  <c r="N47" i="1"/>
  <c r="M47" i="1"/>
  <c r="L47" i="1"/>
  <c r="K47" i="1"/>
  <c r="H47" i="1"/>
  <c r="E47" i="1"/>
  <c r="Y43" i="1"/>
  <c r="X43" i="1"/>
  <c r="Z43" i="1" s="1"/>
  <c r="W43" i="1"/>
  <c r="T43" i="1"/>
  <c r="Q43" i="1"/>
  <c r="M43" i="1"/>
  <c r="L43" i="1"/>
  <c r="N43" i="1" s="1"/>
  <c r="K43" i="1"/>
  <c r="H43" i="1"/>
  <c r="E43" i="1"/>
  <c r="B43" i="1"/>
  <c r="Y42" i="1"/>
  <c r="X42" i="1"/>
  <c r="Z42" i="1" s="1"/>
  <c r="W42" i="1"/>
  <c r="T42" i="1"/>
  <c r="Q42" i="1"/>
  <c r="M42" i="1"/>
  <c r="L42" i="1"/>
  <c r="N42" i="1" s="1"/>
  <c r="K42" i="1"/>
  <c r="H42" i="1"/>
  <c r="E42" i="1"/>
  <c r="B42" i="1"/>
  <c r="Z41" i="1"/>
  <c r="Y41" i="1"/>
  <c r="X41" i="1"/>
  <c r="W41" i="1"/>
  <c r="T41" i="1"/>
  <c r="Q41" i="1"/>
  <c r="M41" i="1"/>
  <c r="L41" i="1"/>
  <c r="N41" i="1" s="1"/>
  <c r="K41" i="1"/>
  <c r="H41" i="1"/>
  <c r="E41" i="1"/>
  <c r="B41" i="1"/>
  <c r="Z40" i="1"/>
  <c r="Y40" i="1"/>
  <c r="X40" i="1"/>
  <c r="W40" i="1"/>
  <c r="T40" i="1"/>
  <c r="Q40" i="1"/>
  <c r="M40" i="1"/>
  <c r="L40" i="1"/>
  <c r="N40" i="1" s="1"/>
  <c r="K40" i="1"/>
  <c r="H40" i="1"/>
  <c r="E40" i="1"/>
  <c r="B40" i="1"/>
  <c r="Y39" i="1"/>
  <c r="Z39" i="1" s="1"/>
  <c r="X39" i="1"/>
  <c r="W39" i="1"/>
  <c r="T39" i="1"/>
  <c r="Q39" i="1"/>
  <c r="N39" i="1"/>
  <c r="M39" i="1"/>
  <c r="L39" i="1"/>
  <c r="K39" i="1"/>
  <c r="H39" i="1"/>
  <c r="E39" i="1"/>
  <c r="B39" i="1"/>
  <c r="Z38" i="1"/>
  <c r="Y38" i="1"/>
  <c r="X38" i="1"/>
  <c r="W38" i="1"/>
  <c r="T38" i="1"/>
  <c r="Q38" i="1"/>
  <c r="N38" i="1"/>
  <c r="M38" i="1"/>
  <c r="L38" i="1"/>
  <c r="K38" i="1"/>
  <c r="H38" i="1"/>
  <c r="E38" i="1"/>
  <c r="B38" i="1"/>
  <c r="Y37" i="1"/>
  <c r="X37" i="1"/>
  <c r="Z37" i="1" s="1"/>
  <c r="W37" i="1"/>
  <c r="T37" i="1"/>
  <c r="Q37" i="1"/>
  <c r="M37" i="1"/>
  <c r="N37" i="1" s="1"/>
  <c r="L37" i="1"/>
  <c r="K37" i="1"/>
  <c r="H37" i="1"/>
  <c r="E37" i="1"/>
  <c r="B37" i="1"/>
  <c r="Y36" i="1"/>
  <c r="X36" i="1"/>
  <c r="Z36" i="1" s="1"/>
  <c r="W36" i="1"/>
  <c r="T36" i="1"/>
  <c r="Q36" i="1"/>
  <c r="N36" i="1"/>
  <c r="M36" i="1"/>
  <c r="L36" i="1"/>
  <c r="K36" i="1"/>
  <c r="H36" i="1"/>
  <c r="E36" i="1"/>
  <c r="B36" i="1"/>
  <c r="Y35" i="1"/>
  <c r="X35" i="1"/>
  <c r="Z35" i="1" s="1"/>
  <c r="W35" i="1"/>
  <c r="T35" i="1"/>
  <c r="Q35" i="1"/>
  <c r="M35" i="1"/>
  <c r="L35" i="1"/>
  <c r="N35" i="1" s="1"/>
  <c r="K35" i="1"/>
  <c r="H35" i="1"/>
  <c r="E35" i="1"/>
  <c r="B35" i="1"/>
  <c r="Y34" i="1"/>
  <c r="X34" i="1"/>
  <c r="Z34" i="1" s="1"/>
  <c r="W34" i="1"/>
  <c r="T34" i="1"/>
  <c r="Q34" i="1"/>
  <c r="M34" i="1"/>
  <c r="L34" i="1"/>
  <c r="N34" i="1" s="1"/>
  <c r="K34" i="1"/>
  <c r="H34" i="1"/>
  <c r="E34" i="1"/>
  <c r="B34" i="1"/>
  <c r="Z33" i="1"/>
  <c r="Y33" i="1"/>
  <c r="X33" i="1"/>
  <c r="W33" i="1"/>
  <c r="T33" i="1"/>
  <c r="Q33" i="1"/>
  <c r="M33" i="1"/>
  <c r="L33" i="1"/>
  <c r="N33" i="1" s="1"/>
  <c r="K33" i="1"/>
  <c r="H33" i="1"/>
  <c r="E33" i="1"/>
  <c r="B33" i="1"/>
  <c r="Z32" i="1"/>
  <c r="Y32" i="1"/>
  <c r="X32" i="1"/>
  <c r="W32" i="1"/>
  <c r="T32" i="1"/>
  <c r="Q32" i="1"/>
  <c r="M32" i="1"/>
  <c r="L32" i="1"/>
  <c r="N32" i="1" s="1"/>
  <c r="K32" i="1"/>
  <c r="H32" i="1"/>
  <c r="E32" i="1"/>
  <c r="B32" i="1"/>
  <c r="Y31" i="1"/>
  <c r="Z31" i="1" s="1"/>
  <c r="X31" i="1"/>
  <c r="W31" i="1"/>
  <c r="T31" i="1"/>
  <c r="Q31" i="1"/>
  <c r="N31" i="1"/>
  <c r="M31" i="1"/>
  <c r="L31" i="1"/>
  <c r="K31" i="1"/>
  <c r="H31" i="1"/>
  <c r="E31" i="1"/>
  <c r="B31" i="1"/>
  <c r="Z30" i="1"/>
  <c r="Y30" i="1"/>
  <c r="X30" i="1"/>
  <c r="W30" i="1"/>
  <c r="T30" i="1"/>
  <c r="Q30" i="1"/>
  <c r="N30" i="1"/>
  <c r="M30" i="1"/>
  <c r="L30" i="1"/>
  <c r="K30" i="1"/>
  <c r="H30" i="1"/>
  <c r="E30" i="1"/>
  <c r="B30" i="1"/>
  <c r="Y29" i="1"/>
  <c r="X29" i="1"/>
  <c r="Z29" i="1" s="1"/>
  <c r="W29" i="1"/>
  <c r="T29" i="1"/>
  <c r="Q29" i="1"/>
  <c r="M29" i="1"/>
  <c r="N29" i="1" s="1"/>
  <c r="L29" i="1"/>
  <c r="K29" i="1"/>
  <c r="H29" i="1"/>
  <c r="E29" i="1"/>
  <c r="B29" i="1"/>
  <c r="Y28" i="1"/>
  <c r="X28" i="1"/>
  <c r="Z28" i="1" s="1"/>
  <c r="W28" i="1"/>
  <c r="T28" i="1"/>
  <c r="Q28" i="1"/>
  <c r="N28" i="1"/>
  <c r="M28" i="1"/>
  <c r="L28" i="1"/>
  <c r="K28" i="1"/>
  <c r="H28" i="1"/>
  <c r="E28" i="1"/>
  <c r="B28" i="1"/>
  <c r="Y27" i="1"/>
  <c r="X27" i="1"/>
  <c r="Z27" i="1" s="1"/>
  <c r="W27" i="1"/>
  <c r="T27" i="1"/>
  <c r="Q27" i="1"/>
  <c r="M27" i="1"/>
  <c r="L27" i="1"/>
  <c r="N27" i="1" s="1"/>
  <c r="K27" i="1"/>
  <c r="H27" i="1"/>
  <c r="E27" i="1"/>
  <c r="B27" i="1"/>
  <c r="Y26" i="1"/>
  <c r="X26" i="1"/>
  <c r="Z26" i="1" s="1"/>
  <c r="W26" i="1"/>
  <c r="T26" i="1"/>
  <c r="Q26" i="1"/>
  <c r="M26" i="1"/>
  <c r="L26" i="1"/>
  <c r="N26" i="1" s="1"/>
  <c r="K26" i="1"/>
  <c r="H26" i="1"/>
  <c r="E26" i="1"/>
  <c r="B26" i="1"/>
  <c r="Z25" i="1"/>
  <c r="Y25" i="1"/>
  <c r="X25" i="1"/>
  <c r="W25" i="1"/>
  <c r="T25" i="1"/>
  <c r="Q25" i="1"/>
  <c r="M25" i="1"/>
  <c r="L25" i="1"/>
  <c r="N25" i="1" s="1"/>
  <c r="K25" i="1"/>
  <c r="H25" i="1"/>
  <c r="E25" i="1"/>
  <c r="B25" i="1"/>
  <c r="Z24" i="1"/>
  <c r="Y24" i="1"/>
  <c r="X24" i="1"/>
  <c r="W24" i="1"/>
  <c r="T24" i="1"/>
  <c r="Q24" i="1"/>
  <c r="M24" i="1"/>
  <c r="L24" i="1"/>
  <c r="N24" i="1" s="1"/>
  <c r="K24" i="1"/>
  <c r="H24" i="1"/>
  <c r="E24" i="1"/>
  <c r="B24" i="1"/>
  <c r="Y23" i="1"/>
  <c r="Z23" i="1" s="1"/>
  <c r="X23" i="1"/>
  <c r="W23" i="1"/>
  <c r="T23" i="1"/>
  <c r="Q23" i="1"/>
  <c r="N23" i="1"/>
  <c r="M23" i="1"/>
  <c r="L23" i="1"/>
  <c r="K23" i="1"/>
  <c r="H23" i="1"/>
  <c r="E23" i="1"/>
  <c r="B23" i="1"/>
  <c r="Z22" i="1"/>
  <c r="Y22" i="1"/>
  <c r="X22" i="1"/>
  <c r="W22" i="1"/>
  <c r="T22" i="1"/>
  <c r="Q22" i="1"/>
  <c r="N22" i="1"/>
  <c r="M22" i="1"/>
  <c r="L22" i="1"/>
  <c r="K22" i="1"/>
  <c r="H22" i="1"/>
  <c r="E22" i="1"/>
  <c r="B22" i="1"/>
  <c r="Y21" i="1"/>
  <c r="X21" i="1"/>
  <c r="Z21" i="1" s="1"/>
  <c r="W21" i="1"/>
  <c r="T21" i="1"/>
  <c r="Q21" i="1"/>
  <c r="M21" i="1"/>
  <c r="N21" i="1" s="1"/>
  <c r="L21" i="1"/>
  <c r="K21" i="1"/>
  <c r="H21" i="1"/>
  <c r="E21" i="1"/>
  <c r="B21" i="1"/>
  <c r="Y20" i="1"/>
  <c r="X20" i="1"/>
  <c r="Z20" i="1" s="1"/>
  <c r="W20" i="1"/>
  <c r="T20" i="1"/>
  <c r="Q20" i="1"/>
  <c r="N20" i="1"/>
  <c r="M20" i="1"/>
  <c r="L20" i="1"/>
  <c r="K20" i="1"/>
  <c r="H20" i="1"/>
  <c r="E20" i="1"/>
  <c r="B20" i="1"/>
  <c r="Z19" i="1"/>
  <c r="Y19" i="1"/>
  <c r="X19" i="1"/>
  <c r="W19" i="1"/>
  <c r="T19" i="1"/>
  <c r="Q19" i="1"/>
  <c r="M19" i="1"/>
  <c r="L19" i="1"/>
  <c r="N19" i="1" s="1"/>
  <c r="K19" i="1"/>
  <c r="H19" i="1"/>
  <c r="E19" i="1"/>
  <c r="B19" i="1"/>
  <c r="Y18" i="1"/>
  <c r="X18" i="1"/>
  <c r="Z18" i="1" s="1"/>
  <c r="W18" i="1"/>
  <c r="T18" i="1"/>
  <c r="Q18" i="1"/>
  <c r="M18" i="1"/>
  <c r="L18" i="1"/>
  <c r="N18" i="1" s="1"/>
  <c r="K18" i="1"/>
  <c r="H18" i="1"/>
  <c r="E18" i="1"/>
  <c r="B18" i="1"/>
  <c r="Z17" i="1"/>
  <c r="Y17" i="1"/>
  <c r="X17" i="1"/>
  <c r="W17" i="1"/>
  <c r="T17" i="1"/>
  <c r="Q17" i="1"/>
  <c r="N17" i="1"/>
  <c r="M17" i="1"/>
  <c r="L17" i="1"/>
  <c r="K17" i="1"/>
  <c r="H17" i="1"/>
  <c r="E17" i="1"/>
  <c r="B17" i="1"/>
  <c r="Z16" i="1"/>
  <c r="Y16" i="1"/>
  <c r="X16" i="1"/>
  <c r="W16" i="1"/>
  <c r="T16" i="1"/>
  <c r="Q16" i="1"/>
  <c r="M16" i="1"/>
  <c r="L16" i="1"/>
  <c r="N16" i="1" s="1"/>
  <c r="K16" i="1"/>
  <c r="H16" i="1"/>
  <c r="E16" i="1"/>
  <c r="B16" i="1"/>
  <c r="Y15" i="1"/>
  <c r="Z15" i="1" s="1"/>
  <c r="X15" i="1"/>
  <c r="W15" i="1"/>
  <c r="T15" i="1"/>
  <c r="Q15" i="1"/>
  <c r="N15" i="1"/>
  <c r="M15" i="1"/>
  <c r="L15" i="1"/>
  <c r="K15" i="1"/>
  <c r="H15" i="1"/>
  <c r="E15" i="1"/>
  <c r="B15" i="1"/>
  <c r="Z14" i="1"/>
  <c r="Y14" i="1"/>
  <c r="X14" i="1"/>
  <c r="W14" i="1"/>
  <c r="T14" i="1"/>
  <c r="Q14" i="1"/>
  <c r="N14" i="1"/>
  <c r="M14" i="1"/>
  <c r="L14" i="1"/>
  <c r="K14" i="1"/>
  <c r="H14" i="1"/>
  <c r="E14" i="1"/>
  <c r="B14" i="1"/>
  <c r="Y13" i="1"/>
  <c r="X13" i="1"/>
  <c r="Z13" i="1" s="1"/>
  <c r="W13" i="1"/>
  <c r="T13" i="1"/>
  <c r="Q13" i="1"/>
  <c r="M13" i="1"/>
  <c r="N13" i="1" s="1"/>
  <c r="L13" i="1"/>
  <c r="K13" i="1"/>
  <c r="H13" i="1"/>
  <c r="E13" i="1"/>
  <c r="B13" i="1"/>
  <c r="Y12" i="1"/>
  <c r="X12" i="1"/>
  <c r="Z12" i="1" s="1"/>
  <c r="W12" i="1"/>
  <c r="T12" i="1"/>
  <c r="Q12" i="1"/>
  <c r="N12" i="1"/>
  <c r="M12" i="1"/>
  <c r="L12" i="1"/>
  <c r="K12" i="1"/>
  <c r="H12" i="1"/>
  <c r="E12" i="1"/>
  <c r="B12" i="1"/>
  <c r="Z11" i="1"/>
  <c r="Y11" i="1"/>
  <c r="X11" i="1"/>
  <c r="W11" i="1"/>
  <c r="T11" i="1"/>
  <c r="Q11" i="1"/>
  <c r="M11" i="1"/>
  <c r="L11" i="1"/>
  <c r="N11" i="1" s="1"/>
  <c r="K11" i="1"/>
  <c r="H11" i="1"/>
  <c r="E11" i="1"/>
  <c r="B11" i="1"/>
  <c r="Y10" i="1"/>
  <c r="X10" i="1"/>
  <c r="Z10" i="1" s="1"/>
  <c r="W10" i="1"/>
  <c r="T10" i="1"/>
  <c r="Q10" i="1"/>
  <c r="M10" i="1"/>
  <c r="L10" i="1"/>
  <c r="N10" i="1" s="1"/>
  <c r="K10" i="1"/>
  <c r="H10" i="1"/>
  <c r="E10" i="1"/>
  <c r="B10" i="1"/>
  <c r="Z62" i="1" l="1"/>
  <c r="Z63" i="1" s="1"/>
  <c r="L62" i="1"/>
  <c r="N62" i="1" s="1"/>
  <c r="N63" i="1" s="1"/>
  <c r="Q62" i="1"/>
  <c r="Q63" i="1" s="1"/>
</calcChain>
</file>

<file path=xl/sharedStrings.xml><?xml version="1.0" encoding="utf-8"?>
<sst xmlns="http://schemas.openxmlformats.org/spreadsheetml/2006/main" count="59" uniqueCount="36">
  <si>
    <t>TABEL 13</t>
  </si>
  <si>
    <t xml:space="preserve"> </t>
  </si>
  <si>
    <t>JUMLAH TENAGA MEDIS DI FASILITAS KESEHATAN</t>
  </si>
  <si>
    <t>KABUPATEN KLATEN</t>
  </si>
  <si>
    <t>TAHUN 2025</t>
  </si>
  <si>
    <t>NO</t>
  </si>
  <si>
    <t>UNIT KERJA</t>
  </si>
  <si>
    <t xml:space="preserve">DR SPESIALIS </t>
  </si>
  <si>
    <t xml:space="preserve">DR SUBSPESIALIS </t>
  </si>
  <si>
    <t>DOKTER</t>
  </si>
  <si>
    <t>TOTAL</t>
  </si>
  <si>
    <t xml:space="preserve">DOKTER
GIGI SPESIALIS </t>
  </si>
  <si>
    <t xml:space="preserve">DOKTER
GIGI SUB SPESIALIS </t>
  </si>
  <si>
    <t>DOKTER GIGI</t>
  </si>
  <si>
    <t>L</t>
  </si>
  <si>
    <t>P</t>
  </si>
  <si>
    <t>L+P</t>
  </si>
  <si>
    <t>RS Umum Pusat Dr. Soeradji Tirtonegoro</t>
  </si>
  <si>
    <t>RS Jiwa Daerah Dr. RM. Soedjarwadi</t>
  </si>
  <si>
    <t>RS Umum 'Aisyiyah Klaten</t>
  </si>
  <si>
    <t>RS Umum Islam Klaten</t>
  </si>
  <si>
    <t>RS Umum Cakra Husada</t>
  </si>
  <si>
    <t>RS Umum Diponegoro Dua Satu Klaten</t>
  </si>
  <si>
    <t>RS Umum PKU Muhammadiyah Delanggu</t>
  </si>
  <si>
    <t>RS Umum Islam Cawas Klaten</t>
  </si>
  <si>
    <t>RS Umum PKU Muhammadiyah Jatinom</t>
  </si>
  <si>
    <t>RS Umum Mitra Pedan</t>
  </si>
  <si>
    <t>RS Umum Daerah Bagas Waras</t>
  </si>
  <si>
    <t>RS Umum PKU Muhammadiyah Pedan</t>
  </si>
  <si>
    <t>RS PKU Muhammadiyah Prambanan</t>
  </si>
  <si>
    <t>SARANA PELAYANAN KESEHATAN LAIN</t>
  </si>
  <si>
    <t>JUMLAH TENAGA KESEHATAN</t>
  </si>
  <si>
    <t>RASIO TERHADAP 1000 PENDUDUK</t>
  </si>
  <si>
    <t>Sumber: Pokja Sumber Daya Manusia Kesehatan Dinas Kesehatan Klaten</t>
  </si>
  <si>
    <t>Keterangan : - Tenaga kesehatan termasuk yang memiliki ijazah pasca sarjana dan doktor</t>
  </si>
  <si>
    <t xml:space="preserve">            a. Pada penghitungan jumlah dan rasio di tingkat kabupaten/kota, nakes yang bertugas di lebih dari satu tempat hanya dihitung satu 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</si>
</sst>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7" fontId="2" fillId="0" borderId="12" xfId="0" applyNumberFormat="1" applyFont="1" applyBorder="1" applyAlignment="1">
      <alignment horizontal="right" vertical="center"/>
    </xf>
    <xf numFmtId="37" fontId="2" fillId="0" borderId="10" xfId="0" applyNumberFormat="1" applyFont="1" applyBorder="1" applyAlignment="1">
      <alignment horizontal="right" vertical="center"/>
    </xf>
    <xf numFmtId="37" fontId="2" fillId="0" borderId="11" xfId="0" applyNumberFormat="1" applyFont="1" applyBorder="1" applyAlignment="1">
      <alignment horizontal="right" vertical="center"/>
    </xf>
    <xf numFmtId="37" fontId="2" fillId="0" borderId="13" xfId="0" applyNumberFormat="1" applyFont="1" applyBorder="1" applyAlignment="1">
      <alignment horizontal="right" vertical="center"/>
    </xf>
    <xf numFmtId="37" fontId="2" fillId="0" borderId="14" xfId="0" applyNumberFormat="1" applyFont="1" applyBorder="1" applyAlignment="1">
      <alignment horizontal="right" vertical="center"/>
    </xf>
    <xf numFmtId="37" fontId="2" fillId="0" borderId="15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7" fontId="2" fillId="0" borderId="18" xfId="0" applyNumberFormat="1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right" vertical="center"/>
    </xf>
    <xf numFmtId="37" fontId="2" fillId="0" borderId="19" xfId="0" applyNumberFormat="1" applyFont="1" applyBorder="1" applyAlignment="1">
      <alignment horizontal="right" vertical="center"/>
    </xf>
    <xf numFmtId="37" fontId="2" fillId="0" borderId="0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vertical="center"/>
    </xf>
    <xf numFmtId="37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37" fontId="2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1" fillId="2" borderId="23" xfId="0" applyFont="1" applyFill="1" applyBorder="1" applyAlignment="1">
      <alignment horizontal="right" vertical="center"/>
    </xf>
    <xf numFmtId="2" fontId="1" fillId="0" borderId="23" xfId="0" applyNumberFormat="1" applyFont="1" applyBorder="1" applyAlignment="1">
      <alignment horizontal="right" vertical="center"/>
    </xf>
    <xf numFmtId="2" fontId="1" fillId="2" borderId="23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Puskesmas Prambanan</v>
          </cell>
        </row>
        <row r="10">
          <cell r="C10" t="str">
            <v>Puskesmas Kebondalem Lor</v>
          </cell>
        </row>
        <row r="11">
          <cell r="C11" t="str">
            <v>Puskesmas Gantiwarno</v>
          </cell>
        </row>
        <row r="12">
          <cell r="C12" t="str">
            <v>Puskesmas Wedi</v>
          </cell>
        </row>
        <row r="13">
          <cell r="C13" t="str">
            <v>Puskesmas Bayat</v>
          </cell>
        </row>
        <row r="14">
          <cell r="C14" t="str">
            <v>Puskesmas Cawas I</v>
          </cell>
        </row>
        <row r="15">
          <cell r="C15" t="str">
            <v>Puskesmas Cawas II</v>
          </cell>
        </row>
        <row r="16">
          <cell r="C16" t="str">
            <v>Puskesmas Trucuk I</v>
          </cell>
        </row>
        <row r="17">
          <cell r="C17" t="str">
            <v>Puskesmas Trucuk II</v>
          </cell>
        </row>
        <row r="18">
          <cell r="C18" t="str">
            <v>Puskesmas Kalikotes</v>
          </cell>
        </row>
        <row r="19">
          <cell r="C19" t="str">
            <v>Puskesmas Kebonarum</v>
          </cell>
        </row>
        <row r="20">
          <cell r="C20" t="str">
            <v>Puskesmas Jogonalan I</v>
          </cell>
        </row>
        <row r="21">
          <cell r="C21" t="str">
            <v>Puskesmas Jogonalan II</v>
          </cell>
        </row>
        <row r="22">
          <cell r="C22" t="str">
            <v>Puskesmas Manisrenggo</v>
          </cell>
        </row>
        <row r="23">
          <cell r="C23" t="str">
            <v>Puskesmas Karangnongko</v>
          </cell>
        </row>
        <row r="24">
          <cell r="C24" t="str">
            <v>Puskesmas Ngawen</v>
          </cell>
        </row>
        <row r="25">
          <cell r="C25" t="str">
            <v>Puskesmas Ceper</v>
          </cell>
        </row>
        <row r="26">
          <cell r="C26" t="str">
            <v>Puskesmas Jambukulon</v>
          </cell>
        </row>
        <row r="27">
          <cell r="C27" t="str">
            <v>Puskesmas Pedan</v>
          </cell>
        </row>
        <row r="28">
          <cell r="C28" t="str">
            <v>Puskesmas Karangdowo</v>
          </cell>
        </row>
        <row r="29">
          <cell r="C29" t="str">
            <v>Puskesmas Juwiring</v>
          </cell>
        </row>
        <row r="30">
          <cell r="C30" t="str">
            <v>Puskesmas Wonosari I</v>
          </cell>
        </row>
        <row r="31">
          <cell r="C31" t="str">
            <v>Puskesmas Wonosari II</v>
          </cell>
        </row>
        <row r="32">
          <cell r="C32" t="str">
            <v>Puskesmas Delanggu</v>
          </cell>
        </row>
        <row r="33">
          <cell r="C33" t="str">
            <v>Puskesmas Polanharjo</v>
          </cell>
        </row>
        <row r="34">
          <cell r="C34" t="str">
            <v>Puskesmas Karanganom</v>
          </cell>
        </row>
        <row r="35">
          <cell r="C35" t="str">
            <v>Puskesmas Majegan</v>
          </cell>
        </row>
        <row r="36">
          <cell r="C36" t="str">
            <v>Puskesmas Tulung</v>
          </cell>
        </row>
        <row r="37">
          <cell r="C37" t="str">
            <v>Puskesmas Jatinom</v>
          </cell>
        </row>
        <row r="38">
          <cell r="C38" t="str">
            <v>Puskesmas Kayumas</v>
          </cell>
        </row>
        <row r="39">
          <cell r="C39" t="str">
            <v>Puskesmas Kemalang</v>
          </cell>
        </row>
        <row r="40">
          <cell r="C40" t="str">
            <v>Puskesmas Klaten Selatan</v>
          </cell>
        </row>
        <row r="41">
          <cell r="C41" t="str">
            <v>Puskesmas Klaten Tengah</v>
          </cell>
        </row>
        <row r="42"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24"/>
  <sheetViews>
    <sheetView tabSelected="1" zoomScale="71" zoomScaleNormal="71" workbookViewId="0">
      <selection activeCell="A3" sqref="A3:Z3"/>
    </sheetView>
  </sheetViews>
  <sheetFormatPr defaultColWidth="14.42578125" defaultRowHeight="15" x14ac:dyDescent="0.25"/>
  <cols>
    <col min="1" max="1" width="5.7109375" customWidth="1"/>
    <col min="2" max="2" width="42.28515625" customWidth="1"/>
    <col min="3" max="17" width="8.7109375" customWidth="1"/>
    <col min="18" max="18" width="10.28515625" customWidth="1"/>
    <col min="19" max="19" width="11.85546875" customWidth="1"/>
    <col min="20" max="20" width="9.42578125" customWidth="1"/>
    <col min="21" max="26" width="8.7109375" customWidth="1"/>
    <col min="27" max="32" width="9.140625" customWidth="1"/>
  </cols>
  <sheetData>
    <row r="1" spans="1:32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2"/>
      <c r="AB3" s="2"/>
      <c r="AC3" s="2"/>
      <c r="AD3" s="2"/>
      <c r="AE3" s="2"/>
      <c r="AF3" s="2"/>
    </row>
    <row r="4" spans="1:32" ht="15.75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2"/>
      <c r="AB4" s="2"/>
      <c r="AC4" s="2"/>
      <c r="AD4" s="2"/>
      <c r="AE4" s="2"/>
      <c r="AF4" s="2"/>
    </row>
    <row r="5" spans="1:32" ht="15.75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2"/>
      <c r="AB5" s="2"/>
      <c r="AC5" s="2"/>
      <c r="AD5" s="2"/>
      <c r="AE5" s="2"/>
      <c r="AF5" s="2"/>
    </row>
    <row r="6" spans="1:32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</row>
    <row r="7" spans="1:32" ht="30" customHeight="1" x14ac:dyDescent="0.25">
      <c r="A7" s="7" t="s">
        <v>5</v>
      </c>
      <c r="B7" s="7" t="s">
        <v>6</v>
      </c>
      <c r="C7" s="8" t="s">
        <v>7</v>
      </c>
      <c r="D7" s="9"/>
      <c r="E7" s="10"/>
      <c r="F7" s="8" t="s">
        <v>8</v>
      </c>
      <c r="G7" s="9"/>
      <c r="H7" s="10"/>
      <c r="I7" s="8" t="s">
        <v>9</v>
      </c>
      <c r="J7" s="9"/>
      <c r="K7" s="10"/>
      <c r="L7" s="11" t="s">
        <v>10</v>
      </c>
      <c r="M7" s="12"/>
      <c r="N7" s="13"/>
      <c r="O7" s="8" t="s">
        <v>11</v>
      </c>
      <c r="P7" s="9"/>
      <c r="Q7" s="10"/>
      <c r="R7" s="8" t="s">
        <v>12</v>
      </c>
      <c r="S7" s="9"/>
      <c r="T7" s="10"/>
      <c r="U7" s="8" t="s">
        <v>13</v>
      </c>
      <c r="V7" s="9"/>
      <c r="W7" s="10"/>
      <c r="X7" s="11" t="s">
        <v>10</v>
      </c>
      <c r="Y7" s="12"/>
      <c r="Z7" s="13"/>
      <c r="AA7" s="2"/>
      <c r="AB7" s="2"/>
      <c r="AC7" s="2"/>
      <c r="AD7" s="2"/>
      <c r="AE7" s="2"/>
      <c r="AF7" s="2"/>
    </row>
    <row r="8" spans="1:32" ht="15.75" x14ac:dyDescent="0.25">
      <c r="A8" s="14"/>
      <c r="B8" s="14"/>
      <c r="C8" s="15" t="s">
        <v>14</v>
      </c>
      <c r="D8" s="15" t="s">
        <v>15</v>
      </c>
      <c r="E8" s="15" t="s">
        <v>16</v>
      </c>
      <c r="F8" s="15" t="s">
        <v>14</v>
      </c>
      <c r="G8" s="15" t="s">
        <v>15</v>
      </c>
      <c r="H8" s="15" t="s">
        <v>16</v>
      </c>
      <c r="I8" s="15" t="s">
        <v>14</v>
      </c>
      <c r="J8" s="15" t="s">
        <v>15</v>
      </c>
      <c r="K8" s="15" t="s">
        <v>16</v>
      </c>
      <c r="L8" s="16" t="s">
        <v>14</v>
      </c>
      <c r="M8" s="16" t="s">
        <v>15</v>
      </c>
      <c r="N8" s="16" t="s">
        <v>16</v>
      </c>
      <c r="O8" s="15" t="s">
        <v>14</v>
      </c>
      <c r="P8" s="15" t="s">
        <v>15</v>
      </c>
      <c r="Q8" s="15" t="s">
        <v>16</v>
      </c>
      <c r="R8" s="15" t="s">
        <v>14</v>
      </c>
      <c r="S8" s="15" t="s">
        <v>15</v>
      </c>
      <c r="T8" s="15" t="s">
        <v>16</v>
      </c>
      <c r="U8" s="15" t="s">
        <v>14</v>
      </c>
      <c r="V8" s="15" t="s">
        <v>15</v>
      </c>
      <c r="W8" s="15" t="s">
        <v>16</v>
      </c>
      <c r="X8" s="16" t="s">
        <v>14</v>
      </c>
      <c r="Y8" s="16" t="s">
        <v>15</v>
      </c>
      <c r="Z8" s="16" t="s">
        <v>16</v>
      </c>
      <c r="AA8" s="2"/>
      <c r="AB8" s="2"/>
      <c r="AC8" s="2"/>
      <c r="AD8" s="2"/>
      <c r="AE8" s="2"/>
      <c r="AF8" s="2"/>
    </row>
    <row r="9" spans="1:32" ht="15.75" x14ac:dyDescent="0.25">
      <c r="A9" s="17">
        <v>1</v>
      </c>
      <c r="B9" s="18">
        <v>2</v>
      </c>
      <c r="C9" s="17">
        <v>3</v>
      </c>
      <c r="D9" s="17">
        <v>4</v>
      </c>
      <c r="E9" s="17">
        <v>5</v>
      </c>
      <c r="F9" s="17">
        <v>3</v>
      </c>
      <c r="G9" s="17">
        <v>4</v>
      </c>
      <c r="H9" s="17">
        <v>5</v>
      </c>
      <c r="I9" s="17">
        <v>6</v>
      </c>
      <c r="J9" s="17">
        <v>7</v>
      </c>
      <c r="K9" s="17">
        <v>8</v>
      </c>
      <c r="L9" s="17">
        <v>9</v>
      </c>
      <c r="M9" s="18">
        <v>10</v>
      </c>
      <c r="N9" s="17">
        <v>11</v>
      </c>
      <c r="O9" s="17">
        <v>12</v>
      </c>
      <c r="P9" s="17">
        <v>13</v>
      </c>
      <c r="Q9" s="17">
        <v>14</v>
      </c>
      <c r="R9" s="17">
        <v>15</v>
      </c>
      <c r="S9" s="17">
        <v>16</v>
      </c>
      <c r="T9" s="17">
        <v>17</v>
      </c>
      <c r="U9" s="17">
        <v>15</v>
      </c>
      <c r="V9" s="17">
        <v>16</v>
      </c>
      <c r="W9" s="17">
        <v>17</v>
      </c>
      <c r="X9" s="17">
        <v>18</v>
      </c>
      <c r="Y9" s="17">
        <v>19</v>
      </c>
      <c r="Z9" s="17">
        <v>20</v>
      </c>
      <c r="AA9" s="19"/>
      <c r="AB9" s="20"/>
      <c r="AC9" s="20"/>
      <c r="AD9" s="20"/>
      <c r="AE9" s="20"/>
      <c r="AF9" s="20"/>
    </row>
    <row r="10" spans="1:32" ht="15" customHeight="1" x14ac:dyDescent="0.25">
      <c r="A10" s="21">
        <v>1</v>
      </c>
      <c r="B10" s="22" t="str">
        <f>'[1]11'!C9</f>
        <v>Puskesmas Prambanan</v>
      </c>
      <c r="C10" s="23">
        <v>0</v>
      </c>
      <c r="D10" s="23">
        <v>0</v>
      </c>
      <c r="E10" s="23">
        <f t="shared" ref="E10:E62" si="0">SUM(C10:D10)</f>
        <v>0</v>
      </c>
      <c r="F10" s="23">
        <v>0</v>
      </c>
      <c r="G10" s="23">
        <v>0</v>
      </c>
      <c r="H10" s="23">
        <f t="shared" ref="H10:H62" si="1">SUM(F10:G10)</f>
        <v>0</v>
      </c>
      <c r="I10" s="23">
        <v>0</v>
      </c>
      <c r="J10" s="23">
        <v>3</v>
      </c>
      <c r="K10" s="24">
        <f t="shared" ref="K10:K62" si="2">SUM(I10:J10)</f>
        <v>3</v>
      </c>
      <c r="L10" s="25">
        <f t="shared" ref="L10:M25" si="3">C10+F10+I10</f>
        <v>0</v>
      </c>
      <c r="M10" s="24">
        <f t="shared" si="3"/>
        <v>3</v>
      </c>
      <c r="N10" s="23">
        <f t="shared" ref="N10:N61" si="4">SUM(L10:M10)</f>
        <v>3</v>
      </c>
      <c r="O10" s="23">
        <v>0</v>
      </c>
      <c r="P10" s="23">
        <v>0</v>
      </c>
      <c r="Q10" s="24">
        <f t="shared" ref="Q10:Q62" si="5">SUM(O10:P10)</f>
        <v>0</v>
      </c>
      <c r="R10" s="23">
        <v>0</v>
      </c>
      <c r="S10" s="23">
        <v>0</v>
      </c>
      <c r="T10" s="23">
        <f t="shared" ref="T10:T62" si="6">SUM(R10:S10)</f>
        <v>0</v>
      </c>
      <c r="U10" s="24">
        <v>0</v>
      </c>
      <c r="V10" s="24">
        <v>1</v>
      </c>
      <c r="W10" s="26">
        <f t="shared" ref="W10:W62" si="7">SUM(U10:V10)</f>
        <v>1</v>
      </c>
      <c r="X10" s="27">
        <f t="shared" ref="X10:Y25" si="8">O10+R10+U10</f>
        <v>0</v>
      </c>
      <c r="Y10" s="28">
        <f>P10+S10+V10</f>
        <v>1</v>
      </c>
      <c r="Z10" s="23">
        <f t="shared" ref="Z10:Z61" si="9">SUM(X10:Y10)</f>
        <v>1</v>
      </c>
      <c r="AA10" s="2"/>
      <c r="AB10" s="2"/>
      <c r="AC10" s="2"/>
      <c r="AD10" s="2"/>
      <c r="AE10" s="2"/>
      <c r="AF10" s="2"/>
    </row>
    <row r="11" spans="1:32" ht="15" customHeight="1" x14ac:dyDescent="0.25">
      <c r="A11" s="29">
        <v>2</v>
      </c>
      <c r="B11" s="30" t="str">
        <f>'[1]11'!C10</f>
        <v>Puskesmas Kebondalem Lor</v>
      </c>
      <c r="C11" s="31">
        <v>0</v>
      </c>
      <c r="D11" s="31">
        <v>0</v>
      </c>
      <c r="E11" s="31">
        <f t="shared" si="0"/>
        <v>0</v>
      </c>
      <c r="F11" s="31">
        <v>0</v>
      </c>
      <c r="G11" s="31">
        <v>0</v>
      </c>
      <c r="H11" s="31">
        <f t="shared" si="1"/>
        <v>0</v>
      </c>
      <c r="I11" s="31">
        <v>0</v>
      </c>
      <c r="J11" s="31">
        <v>1</v>
      </c>
      <c r="K11" s="28">
        <f>SUM(I11:J11)</f>
        <v>1</v>
      </c>
      <c r="L11" s="27">
        <f t="shared" si="3"/>
        <v>0</v>
      </c>
      <c r="M11" s="28">
        <f t="shared" si="3"/>
        <v>1</v>
      </c>
      <c r="N11" s="31">
        <f t="shared" si="4"/>
        <v>1</v>
      </c>
      <c r="O11" s="31">
        <v>0</v>
      </c>
      <c r="P11" s="31">
        <v>0</v>
      </c>
      <c r="Q11" s="28">
        <f t="shared" si="5"/>
        <v>0</v>
      </c>
      <c r="R11" s="31">
        <v>0</v>
      </c>
      <c r="S11" s="31">
        <v>0</v>
      </c>
      <c r="T11" s="31">
        <f t="shared" si="6"/>
        <v>0</v>
      </c>
      <c r="U11" s="28">
        <v>0</v>
      </c>
      <c r="V11" s="28">
        <v>1</v>
      </c>
      <c r="W11" s="32">
        <f t="shared" si="7"/>
        <v>1</v>
      </c>
      <c r="X11" s="27">
        <f t="shared" si="8"/>
        <v>0</v>
      </c>
      <c r="Y11" s="28">
        <f t="shared" si="8"/>
        <v>1</v>
      </c>
      <c r="Z11" s="31">
        <f t="shared" si="9"/>
        <v>1</v>
      </c>
      <c r="AA11" s="2"/>
      <c r="AB11" s="2"/>
      <c r="AC11" s="2"/>
      <c r="AD11" s="2"/>
      <c r="AE11" s="2"/>
      <c r="AF11" s="2"/>
    </row>
    <row r="12" spans="1:32" ht="15" customHeight="1" x14ac:dyDescent="0.25">
      <c r="A12" s="29">
        <v>3</v>
      </c>
      <c r="B12" s="30" t="str">
        <f>'[1]11'!C11</f>
        <v>Puskesmas Gantiwarno</v>
      </c>
      <c r="C12" s="31">
        <v>0</v>
      </c>
      <c r="D12" s="31">
        <v>0</v>
      </c>
      <c r="E12" s="31">
        <f t="shared" si="0"/>
        <v>0</v>
      </c>
      <c r="F12" s="31">
        <v>0</v>
      </c>
      <c r="G12" s="31">
        <v>0</v>
      </c>
      <c r="H12" s="31">
        <f t="shared" si="1"/>
        <v>0</v>
      </c>
      <c r="I12" s="31">
        <v>1</v>
      </c>
      <c r="J12" s="31">
        <v>6</v>
      </c>
      <c r="K12" s="28">
        <f t="shared" si="2"/>
        <v>7</v>
      </c>
      <c r="L12" s="27">
        <f t="shared" si="3"/>
        <v>1</v>
      </c>
      <c r="M12" s="28">
        <f t="shared" si="3"/>
        <v>6</v>
      </c>
      <c r="N12" s="31">
        <f t="shared" si="4"/>
        <v>7</v>
      </c>
      <c r="O12" s="31">
        <v>0</v>
      </c>
      <c r="P12" s="31">
        <v>0</v>
      </c>
      <c r="Q12" s="28">
        <f t="shared" si="5"/>
        <v>0</v>
      </c>
      <c r="R12" s="31">
        <v>0</v>
      </c>
      <c r="S12" s="31">
        <v>0</v>
      </c>
      <c r="T12" s="31">
        <f t="shared" si="6"/>
        <v>0</v>
      </c>
      <c r="U12" s="28">
        <v>0</v>
      </c>
      <c r="V12" s="28">
        <v>1</v>
      </c>
      <c r="W12" s="32">
        <f t="shared" si="7"/>
        <v>1</v>
      </c>
      <c r="X12" s="27">
        <f t="shared" si="8"/>
        <v>0</v>
      </c>
      <c r="Y12" s="28">
        <f t="shared" si="8"/>
        <v>1</v>
      </c>
      <c r="Z12" s="31">
        <f t="shared" si="9"/>
        <v>1</v>
      </c>
      <c r="AA12" s="2"/>
      <c r="AB12" s="2"/>
      <c r="AC12" s="2"/>
      <c r="AD12" s="2"/>
      <c r="AE12" s="2"/>
      <c r="AF12" s="2"/>
    </row>
    <row r="13" spans="1:32" ht="15" customHeight="1" x14ac:dyDescent="0.25">
      <c r="A13" s="29">
        <v>4</v>
      </c>
      <c r="B13" s="30" t="str">
        <f>'[1]11'!C12</f>
        <v>Puskesmas Wedi</v>
      </c>
      <c r="C13" s="31">
        <v>0</v>
      </c>
      <c r="D13" s="31">
        <v>0</v>
      </c>
      <c r="E13" s="31">
        <f t="shared" si="0"/>
        <v>0</v>
      </c>
      <c r="F13" s="31">
        <v>0</v>
      </c>
      <c r="G13" s="31">
        <v>0</v>
      </c>
      <c r="H13" s="31">
        <f t="shared" si="1"/>
        <v>0</v>
      </c>
      <c r="I13" s="31">
        <v>2</v>
      </c>
      <c r="J13" s="31">
        <v>0</v>
      </c>
      <c r="K13" s="28">
        <f t="shared" si="2"/>
        <v>2</v>
      </c>
      <c r="L13" s="27">
        <f t="shared" si="3"/>
        <v>2</v>
      </c>
      <c r="M13" s="28">
        <f t="shared" si="3"/>
        <v>0</v>
      </c>
      <c r="N13" s="31">
        <f t="shared" si="4"/>
        <v>2</v>
      </c>
      <c r="O13" s="31">
        <v>0</v>
      </c>
      <c r="P13" s="31">
        <v>0</v>
      </c>
      <c r="Q13" s="28">
        <f t="shared" si="5"/>
        <v>0</v>
      </c>
      <c r="R13" s="31">
        <v>0</v>
      </c>
      <c r="S13" s="31">
        <v>0</v>
      </c>
      <c r="T13" s="31">
        <f t="shared" si="6"/>
        <v>0</v>
      </c>
      <c r="U13" s="28">
        <v>0</v>
      </c>
      <c r="V13" s="28">
        <v>1</v>
      </c>
      <c r="W13" s="32">
        <f t="shared" si="7"/>
        <v>1</v>
      </c>
      <c r="X13" s="27">
        <f t="shared" si="8"/>
        <v>0</v>
      </c>
      <c r="Y13" s="28">
        <f t="shared" si="8"/>
        <v>1</v>
      </c>
      <c r="Z13" s="31">
        <f t="shared" si="9"/>
        <v>1</v>
      </c>
      <c r="AA13" s="2"/>
      <c r="AB13" s="2"/>
      <c r="AC13" s="2"/>
      <c r="AD13" s="2"/>
      <c r="AE13" s="2"/>
      <c r="AF13" s="2"/>
    </row>
    <row r="14" spans="1:32" ht="15" customHeight="1" x14ac:dyDescent="0.25">
      <c r="A14" s="29">
        <v>5</v>
      </c>
      <c r="B14" s="30" t="str">
        <f>'[1]11'!C13</f>
        <v>Puskesmas Bayat</v>
      </c>
      <c r="C14" s="31">
        <v>0</v>
      </c>
      <c r="D14" s="31">
        <v>0</v>
      </c>
      <c r="E14" s="31">
        <f t="shared" si="0"/>
        <v>0</v>
      </c>
      <c r="F14" s="31">
        <v>0</v>
      </c>
      <c r="G14" s="31">
        <v>0</v>
      </c>
      <c r="H14" s="31">
        <f t="shared" si="1"/>
        <v>0</v>
      </c>
      <c r="I14" s="31">
        <v>3</v>
      </c>
      <c r="J14" s="31">
        <v>7</v>
      </c>
      <c r="K14" s="28">
        <f t="shared" si="2"/>
        <v>10</v>
      </c>
      <c r="L14" s="27">
        <f t="shared" si="3"/>
        <v>3</v>
      </c>
      <c r="M14" s="28">
        <f t="shared" si="3"/>
        <v>7</v>
      </c>
      <c r="N14" s="31">
        <f t="shared" si="4"/>
        <v>10</v>
      </c>
      <c r="O14" s="31">
        <v>0</v>
      </c>
      <c r="P14" s="31">
        <v>0</v>
      </c>
      <c r="Q14" s="28">
        <f t="shared" si="5"/>
        <v>0</v>
      </c>
      <c r="R14" s="31">
        <v>0</v>
      </c>
      <c r="S14" s="31">
        <v>0</v>
      </c>
      <c r="T14" s="31">
        <f t="shared" si="6"/>
        <v>0</v>
      </c>
      <c r="U14" s="28">
        <v>0</v>
      </c>
      <c r="V14" s="28">
        <v>1</v>
      </c>
      <c r="W14" s="32">
        <f t="shared" si="7"/>
        <v>1</v>
      </c>
      <c r="X14" s="27">
        <f t="shared" si="8"/>
        <v>0</v>
      </c>
      <c r="Y14" s="28">
        <f t="shared" si="8"/>
        <v>1</v>
      </c>
      <c r="Z14" s="31">
        <f t="shared" si="9"/>
        <v>1</v>
      </c>
      <c r="AA14" s="2"/>
      <c r="AB14" s="2"/>
      <c r="AC14" s="2"/>
      <c r="AD14" s="2"/>
      <c r="AE14" s="2"/>
      <c r="AF14" s="2"/>
    </row>
    <row r="15" spans="1:32" ht="15" customHeight="1" x14ac:dyDescent="0.25">
      <c r="A15" s="29">
        <v>6</v>
      </c>
      <c r="B15" s="30" t="str">
        <f>'[1]11'!C14</f>
        <v>Puskesmas Cawas I</v>
      </c>
      <c r="C15" s="31">
        <v>0</v>
      </c>
      <c r="D15" s="31">
        <v>0</v>
      </c>
      <c r="E15" s="31">
        <f t="shared" si="0"/>
        <v>0</v>
      </c>
      <c r="F15" s="31">
        <v>0</v>
      </c>
      <c r="G15" s="31">
        <v>0</v>
      </c>
      <c r="H15" s="31">
        <f t="shared" si="1"/>
        <v>0</v>
      </c>
      <c r="I15" s="31">
        <v>0</v>
      </c>
      <c r="J15" s="31">
        <v>2</v>
      </c>
      <c r="K15" s="28">
        <f t="shared" si="2"/>
        <v>2</v>
      </c>
      <c r="L15" s="27">
        <f t="shared" si="3"/>
        <v>0</v>
      </c>
      <c r="M15" s="28">
        <f t="shared" si="3"/>
        <v>2</v>
      </c>
      <c r="N15" s="31">
        <f t="shared" si="4"/>
        <v>2</v>
      </c>
      <c r="O15" s="31">
        <v>0</v>
      </c>
      <c r="P15" s="31">
        <v>0</v>
      </c>
      <c r="Q15" s="28">
        <f t="shared" si="5"/>
        <v>0</v>
      </c>
      <c r="R15" s="31">
        <v>0</v>
      </c>
      <c r="S15" s="31">
        <v>0</v>
      </c>
      <c r="T15" s="31">
        <f t="shared" si="6"/>
        <v>0</v>
      </c>
      <c r="U15" s="28">
        <v>0</v>
      </c>
      <c r="V15" s="28">
        <v>1</v>
      </c>
      <c r="W15" s="32">
        <f t="shared" si="7"/>
        <v>1</v>
      </c>
      <c r="X15" s="27">
        <f t="shared" si="8"/>
        <v>0</v>
      </c>
      <c r="Y15" s="28">
        <f t="shared" si="8"/>
        <v>1</v>
      </c>
      <c r="Z15" s="31">
        <f t="shared" si="9"/>
        <v>1</v>
      </c>
      <c r="AA15" s="2"/>
      <c r="AB15" s="2"/>
      <c r="AC15" s="2"/>
      <c r="AD15" s="2"/>
      <c r="AE15" s="2"/>
      <c r="AF15" s="2"/>
    </row>
    <row r="16" spans="1:32" ht="15" customHeight="1" x14ac:dyDescent="0.25">
      <c r="A16" s="29">
        <v>7</v>
      </c>
      <c r="B16" s="30" t="str">
        <f>'[1]11'!C15</f>
        <v>Puskesmas Cawas II</v>
      </c>
      <c r="C16" s="31">
        <v>0</v>
      </c>
      <c r="D16" s="31">
        <v>0</v>
      </c>
      <c r="E16" s="31">
        <f t="shared" si="0"/>
        <v>0</v>
      </c>
      <c r="F16" s="31">
        <v>0</v>
      </c>
      <c r="G16" s="31">
        <v>0</v>
      </c>
      <c r="H16" s="31">
        <f t="shared" si="1"/>
        <v>0</v>
      </c>
      <c r="I16" s="31">
        <v>0</v>
      </c>
      <c r="J16" s="31">
        <v>2</v>
      </c>
      <c r="K16" s="28">
        <f t="shared" si="2"/>
        <v>2</v>
      </c>
      <c r="L16" s="27">
        <f t="shared" si="3"/>
        <v>0</v>
      </c>
      <c r="M16" s="28">
        <f t="shared" si="3"/>
        <v>2</v>
      </c>
      <c r="N16" s="31">
        <f t="shared" si="4"/>
        <v>2</v>
      </c>
      <c r="O16" s="31">
        <v>0</v>
      </c>
      <c r="P16" s="31">
        <v>0</v>
      </c>
      <c r="Q16" s="28">
        <f t="shared" si="5"/>
        <v>0</v>
      </c>
      <c r="R16" s="31">
        <v>0</v>
      </c>
      <c r="S16" s="31">
        <v>0</v>
      </c>
      <c r="T16" s="31">
        <f t="shared" si="6"/>
        <v>0</v>
      </c>
      <c r="U16" s="28">
        <v>0</v>
      </c>
      <c r="V16" s="28">
        <v>1</v>
      </c>
      <c r="W16" s="32">
        <f t="shared" si="7"/>
        <v>1</v>
      </c>
      <c r="X16" s="27">
        <f t="shared" si="8"/>
        <v>0</v>
      </c>
      <c r="Y16" s="28">
        <f t="shared" si="8"/>
        <v>1</v>
      </c>
      <c r="Z16" s="31">
        <f t="shared" ref="Z16:Z36" si="10">SUM(X16:Y16)</f>
        <v>1</v>
      </c>
      <c r="AA16" s="2"/>
      <c r="AB16" s="2"/>
      <c r="AC16" s="2"/>
      <c r="AD16" s="2"/>
      <c r="AE16" s="2"/>
      <c r="AF16" s="2"/>
    </row>
    <row r="17" spans="1:32" ht="15" customHeight="1" x14ac:dyDescent="0.25">
      <c r="A17" s="29">
        <v>8</v>
      </c>
      <c r="B17" s="30" t="str">
        <f>'[1]11'!C16</f>
        <v>Puskesmas Trucuk I</v>
      </c>
      <c r="C17" s="31">
        <v>0</v>
      </c>
      <c r="D17" s="31">
        <v>0</v>
      </c>
      <c r="E17" s="31">
        <f t="shared" si="0"/>
        <v>0</v>
      </c>
      <c r="F17" s="31">
        <v>0</v>
      </c>
      <c r="G17" s="31">
        <v>0</v>
      </c>
      <c r="H17" s="31">
        <f t="shared" si="1"/>
        <v>0</v>
      </c>
      <c r="I17" s="31">
        <v>0</v>
      </c>
      <c r="J17" s="31">
        <v>1</v>
      </c>
      <c r="K17" s="28">
        <f t="shared" si="2"/>
        <v>1</v>
      </c>
      <c r="L17" s="27">
        <f t="shared" si="3"/>
        <v>0</v>
      </c>
      <c r="M17" s="28">
        <f t="shared" si="3"/>
        <v>1</v>
      </c>
      <c r="N17" s="31">
        <f t="shared" si="4"/>
        <v>1</v>
      </c>
      <c r="O17" s="31">
        <v>0</v>
      </c>
      <c r="P17" s="31">
        <v>0</v>
      </c>
      <c r="Q17" s="28">
        <f t="shared" si="5"/>
        <v>0</v>
      </c>
      <c r="R17" s="31">
        <v>0</v>
      </c>
      <c r="S17" s="31">
        <v>0</v>
      </c>
      <c r="T17" s="31">
        <f t="shared" si="6"/>
        <v>0</v>
      </c>
      <c r="U17" s="28">
        <v>0</v>
      </c>
      <c r="V17" s="28">
        <v>1</v>
      </c>
      <c r="W17" s="32">
        <f t="shared" si="7"/>
        <v>1</v>
      </c>
      <c r="X17" s="27">
        <f t="shared" si="8"/>
        <v>0</v>
      </c>
      <c r="Y17" s="28">
        <f t="shared" si="8"/>
        <v>1</v>
      </c>
      <c r="Z17" s="31">
        <f t="shared" si="10"/>
        <v>1</v>
      </c>
      <c r="AA17" s="2"/>
      <c r="AB17" s="2"/>
      <c r="AC17" s="2"/>
      <c r="AD17" s="2"/>
      <c r="AE17" s="2"/>
      <c r="AF17" s="2"/>
    </row>
    <row r="18" spans="1:32" ht="15" customHeight="1" x14ac:dyDescent="0.25">
      <c r="A18" s="29">
        <v>9</v>
      </c>
      <c r="B18" s="30" t="str">
        <f>'[1]11'!C17</f>
        <v>Puskesmas Trucuk II</v>
      </c>
      <c r="C18" s="31">
        <v>0</v>
      </c>
      <c r="D18" s="31">
        <v>0</v>
      </c>
      <c r="E18" s="31">
        <f t="shared" si="0"/>
        <v>0</v>
      </c>
      <c r="F18" s="31">
        <v>0</v>
      </c>
      <c r="G18" s="31">
        <v>0</v>
      </c>
      <c r="H18" s="31">
        <f t="shared" si="1"/>
        <v>0</v>
      </c>
      <c r="I18" s="31">
        <v>0</v>
      </c>
      <c r="J18" s="31">
        <v>3</v>
      </c>
      <c r="K18" s="28">
        <f t="shared" si="2"/>
        <v>3</v>
      </c>
      <c r="L18" s="27">
        <f t="shared" si="3"/>
        <v>0</v>
      </c>
      <c r="M18" s="28">
        <f t="shared" si="3"/>
        <v>3</v>
      </c>
      <c r="N18" s="31">
        <f t="shared" si="4"/>
        <v>3</v>
      </c>
      <c r="O18" s="31">
        <v>0</v>
      </c>
      <c r="P18" s="31">
        <v>0</v>
      </c>
      <c r="Q18" s="28">
        <f t="shared" si="5"/>
        <v>0</v>
      </c>
      <c r="R18" s="31">
        <v>0</v>
      </c>
      <c r="S18" s="31">
        <v>0</v>
      </c>
      <c r="T18" s="31">
        <f t="shared" si="6"/>
        <v>0</v>
      </c>
      <c r="U18" s="28">
        <v>0</v>
      </c>
      <c r="V18" s="28">
        <v>1</v>
      </c>
      <c r="W18" s="32">
        <f t="shared" si="7"/>
        <v>1</v>
      </c>
      <c r="X18" s="27">
        <f t="shared" si="8"/>
        <v>0</v>
      </c>
      <c r="Y18" s="28">
        <f t="shared" si="8"/>
        <v>1</v>
      </c>
      <c r="Z18" s="31">
        <f t="shared" si="10"/>
        <v>1</v>
      </c>
      <c r="AA18" s="2"/>
      <c r="AB18" s="2"/>
      <c r="AC18" s="2"/>
      <c r="AD18" s="2"/>
      <c r="AE18" s="2"/>
      <c r="AF18" s="2"/>
    </row>
    <row r="19" spans="1:32" ht="15" customHeight="1" x14ac:dyDescent="0.25">
      <c r="A19" s="29">
        <v>10</v>
      </c>
      <c r="B19" s="30" t="str">
        <f>'[1]11'!C18</f>
        <v>Puskesmas Kalikotes</v>
      </c>
      <c r="C19" s="31">
        <v>0</v>
      </c>
      <c r="D19" s="31">
        <v>0</v>
      </c>
      <c r="E19" s="31">
        <f t="shared" si="0"/>
        <v>0</v>
      </c>
      <c r="F19" s="31">
        <v>0</v>
      </c>
      <c r="G19" s="31">
        <v>0</v>
      </c>
      <c r="H19" s="31">
        <f t="shared" si="1"/>
        <v>0</v>
      </c>
      <c r="I19" s="31">
        <v>0</v>
      </c>
      <c r="J19" s="31">
        <v>2</v>
      </c>
      <c r="K19" s="28">
        <f t="shared" si="2"/>
        <v>2</v>
      </c>
      <c r="L19" s="27">
        <f t="shared" si="3"/>
        <v>0</v>
      </c>
      <c r="M19" s="28">
        <f t="shared" si="3"/>
        <v>2</v>
      </c>
      <c r="N19" s="31">
        <f t="shared" si="4"/>
        <v>2</v>
      </c>
      <c r="O19" s="31">
        <v>0</v>
      </c>
      <c r="P19" s="31">
        <v>0</v>
      </c>
      <c r="Q19" s="28">
        <f t="shared" si="5"/>
        <v>0</v>
      </c>
      <c r="R19" s="31">
        <v>0</v>
      </c>
      <c r="S19" s="31">
        <v>0</v>
      </c>
      <c r="T19" s="31">
        <f t="shared" si="6"/>
        <v>0</v>
      </c>
      <c r="U19" s="28">
        <v>0</v>
      </c>
      <c r="V19" s="28">
        <v>0</v>
      </c>
      <c r="W19" s="32">
        <f t="shared" si="7"/>
        <v>0</v>
      </c>
      <c r="X19" s="27">
        <f t="shared" si="8"/>
        <v>0</v>
      </c>
      <c r="Y19" s="28">
        <f t="shared" si="8"/>
        <v>0</v>
      </c>
      <c r="Z19" s="31">
        <f t="shared" si="10"/>
        <v>0</v>
      </c>
      <c r="AA19" s="2"/>
      <c r="AB19" s="2"/>
      <c r="AC19" s="2"/>
      <c r="AD19" s="2"/>
      <c r="AE19" s="2"/>
      <c r="AF19" s="2"/>
    </row>
    <row r="20" spans="1:32" ht="15" customHeight="1" x14ac:dyDescent="0.25">
      <c r="A20" s="29">
        <v>11</v>
      </c>
      <c r="B20" s="30" t="str">
        <f>'[1]11'!C19</f>
        <v>Puskesmas Kebonarum</v>
      </c>
      <c r="C20" s="31">
        <v>0</v>
      </c>
      <c r="D20" s="31">
        <v>0</v>
      </c>
      <c r="E20" s="31">
        <f t="shared" si="0"/>
        <v>0</v>
      </c>
      <c r="F20" s="31">
        <v>0</v>
      </c>
      <c r="G20" s="31">
        <v>0</v>
      </c>
      <c r="H20" s="31">
        <f t="shared" si="1"/>
        <v>0</v>
      </c>
      <c r="I20" s="31">
        <v>0</v>
      </c>
      <c r="J20" s="31">
        <v>1</v>
      </c>
      <c r="K20" s="28">
        <f t="shared" si="2"/>
        <v>1</v>
      </c>
      <c r="L20" s="27">
        <f t="shared" si="3"/>
        <v>0</v>
      </c>
      <c r="M20" s="28">
        <f t="shared" si="3"/>
        <v>1</v>
      </c>
      <c r="N20" s="31">
        <f t="shared" si="4"/>
        <v>1</v>
      </c>
      <c r="O20" s="31">
        <v>0</v>
      </c>
      <c r="P20" s="31">
        <v>0</v>
      </c>
      <c r="Q20" s="28">
        <f t="shared" si="5"/>
        <v>0</v>
      </c>
      <c r="R20" s="31">
        <v>0</v>
      </c>
      <c r="S20" s="31">
        <v>0</v>
      </c>
      <c r="T20" s="31">
        <f t="shared" si="6"/>
        <v>0</v>
      </c>
      <c r="U20" s="28">
        <v>0</v>
      </c>
      <c r="V20" s="28">
        <v>1</v>
      </c>
      <c r="W20" s="32">
        <f t="shared" si="7"/>
        <v>1</v>
      </c>
      <c r="X20" s="27">
        <f t="shared" si="8"/>
        <v>0</v>
      </c>
      <c r="Y20" s="28">
        <f t="shared" si="8"/>
        <v>1</v>
      </c>
      <c r="Z20" s="31">
        <f t="shared" si="10"/>
        <v>1</v>
      </c>
      <c r="AA20" s="2"/>
      <c r="AB20" s="2"/>
      <c r="AC20" s="2"/>
      <c r="AD20" s="2"/>
      <c r="AE20" s="2"/>
      <c r="AF20" s="2"/>
    </row>
    <row r="21" spans="1:32" ht="15" customHeight="1" x14ac:dyDescent="0.25">
      <c r="A21" s="29">
        <v>12</v>
      </c>
      <c r="B21" s="30" t="str">
        <f>'[1]11'!C20</f>
        <v>Puskesmas Jogonalan I</v>
      </c>
      <c r="C21" s="31">
        <v>0</v>
      </c>
      <c r="D21" s="31">
        <v>0</v>
      </c>
      <c r="E21" s="31">
        <f t="shared" si="0"/>
        <v>0</v>
      </c>
      <c r="F21" s="31">
        <v>0</v>
      </c>
      <c r="G21" s="31">
        <v>0</v>
      </c>
      <c r="H21" s="31">
        <f t="shared" si="1"/>
        <v>0</v>
      </c>
      <c r="I21" s="31">
        <v>3</v>
      </c>
      <c r="J21" s="31">
        <v>6</v>
      </c>
      <c r="K21" s="28">
        <f t="shared" si="2"/>
        <v>9</v>
      </c>
      <c r="L21" s="27">
        <f t="shared" si="3"/>
        <v>3</v>
      </c>
      <c r="M21" s="28">
        <f t="shared" si="3"/>
        <v>6</v>
      </c>
      <c r="N21" s="31">
        <f t="shared" si="4"/>
        <v>9</v>
      </c>
      <c r="O21" s="31">
        <v>0</v>
      </c>
      <c r="P21" s="31">
        <v>0</v>
      </c>
      <c r="Q21" s="28">
        <f t="shared" si="5"/>
        <v>0</v>
      </c>
      <c r="R21" s="31">
        <v>0</v>
      </c>
      <c r="S21" s="31">
        <v>0</v>
      </c>
      <c r="T21" s="31">
        <f t="shared" si="6"/>
        <v>0</v>
      </c>
      <c r="U21" s="28">
        <v>0</v>
      </c>
      <c r="V21" s="28">
        <v>1</v>
      </c>
      <c r="W21" s="32">
        <f t="shared" si="7"/>
        <v>1</v>
      </c>
      <c r="X21" s="27">
        <f t="shared" si="8"/>
        <v>0</v>
      </c>
      <c r="Y21" s="28">
        <f t="shared" si="8"/>
        <v>1</v>
      </c>
      <c r="Z21" s="31">
        <f t="shared" si="10"/>
        <v>1</v>
      </c>
      <c r="AA21" s="2"/>
      <c r="AB21" s="2"/>
      <c r="AC21" s="2"/>
      <c r="AD21" s="2"/>
      <c r="AE21" s="2"/>
      <c r="AF21" s="2"/>
    </row>
    <row r="22" spans="1:32" ht="15" customHeight="1" x14ac:dyDescent="0.25">
      <c r="A22" s="29">
        <v>13</v>
      </c>
      <c r="B22" s="30" t="str">
        <f>'[1]11'!C21</f>
        <v>Puskesmas Jogonalan II</v>
      </c>
      <c r="C22" s="31">
        <v>0</v>
      </c>
      <c r="D22" s="31">
        <v>0</v>
      </c>
      <c r="E22" s="31">
        <f t="shared" si="0"/>
        <v>0</v>
      </c>
      <c r="F22" s="31">
        <v>0</v>
      </c>
      <c r="G22" s="31">
        <v>0</v>
      </c>
      <c r="H22" s="31">
        <f t="shared" si="1"/>
        <v>0</v>
      </c>
      <c r="I22" s="31">
        <v>0</v>
      </c>
      <c r="J22" s="31">
        <v>2</v>
      </c>
      <c r="K22" s="28">
        <f t="shared" si="2"/>
        <v>2</v>
      </c>
      <c r="L22" s="27">
        <f t="shared" si="3"/>
        <v>0</v>
      </c>
      <c r="M22" s="28">
        <f t="shared" si="3"/>
        <v>2</v>
      </c>
      <c r="N22" s="31">
        <f t="shared" si="4"/>
        <v>2</v>
      </c>
      <c r="O22" s="31">
        <v>0</v>
      </c>
      <c r="P22" s="31">
        <v>0</v>
      </c>
      <c r="Q22" s="28">
        <f t="shared" si="5"/>
        <v>0</v>
      </c>
      <c r="R22" s="31">
        <v>0</v>
      </c>
      <c r="S22" s="31">
        <v>0</v>
      </c>
      <c r="T22" s="31">
        <f t="shared" si="6"/>
        <v>0</v>
      </c>
      <c r="U22" s="28">
        <v>0</v>
      </c>
      <c r="V22" s="28">
        <v>1</v>
      </c>
      <c r="W22" s="32">
        <f t="shared" si="7"/>
        <v>1</v>
      </c>
      <c r="X22" s="27">
        <f t="shared" si="8"/>
        <v>0</v>
      </c>
      <c r="Y22" s="28">
        <f t="shared" si="8"/>
        <v>1</v>
      </c>
      <c r="Z22" s="31">
        <f t="shared" si="10"/>
        <v>1</v>
      </c>
      <c r="AA22" s="2"/>
      <c r="AB22" s="2"/>
      <c r="AC22" s="2"/>
      <c r="AD22" s="2"/>
      <c r="AE22" s="2"/>
      <c r="AF22" s="2"/>
    </row>
    <row r="23" spans="1:32" ht="15" customHeight="1" x14ac:dyDescent="0.25">
      <c r="A23" s="29">
        <v>14</v>
      </c>
      <c r="B23" s="30" t="str">
        <f>'[1]11'!C22</f>
        <v>Puskesmas Manisrenggo</v>
      </c>
      <c r="C23" s="31">
        <v>0</v>
      </c>
      <c r="D23" s="31">
        <v>0</v>
      </c>
      <c r="E23" s="31">
        <f t="shared" si="0"/>
        <v>0</v>
      </c>
      <c r="F23" s="31">
        <v>0</v>
      </c>
      <c r="G23" s="31">
        <v>0</v>
      </c>
      <c r="H23" s="31">
        <f t="shared" si="1"/>
        <v>0</v>
      </c>
      <c r="I23" s="31">
        <v>0</v>
      </c>
      <c r="J23" s="31">
        <v>3</v>
      </c>
      <c r="K23" s="28">
        <f t="shared" si="2"/>
        <v>3</v>
      </c>
      <c r="L23" s="27">
        <f t="shared" si="3"/>
        <v>0</v>
      </c>
      <c r="M23" s="28">
        <f t="shared" si="3"/>
        <v>3</v>
      </c>
      <c r="N23" s="31">
        <f t="shared" si="4"/>
        <v>3</v>
      </c>
      <c r="O23" s="31">
        <v>0</v>
      </c>
      <c r="P23" s="31">
        <v>0</v>
      </c>
      <c r="Q23" s="28">
        <f t="shared" si="5"/>
        <v>0</v>
      </c>
      <c r="R23" s="31">
        <v>0</v>
      </c>
      <c r="S23" s="31">
        <v>0</v>
      </c>
      <c r="T23" s="31">
        <f t="shared" si="6"/>
        <v>0</v>
      </c>
      <c r="U23" s="28">
        <v>0</v>
      </c>
      <c r="V23" s="28">
        <v>1</v>
      </c>
      <c r="W23" s="32">
        <f t="shared" si="7"/>
        <v>1</v>
      </c>
      <c r="X23" s="27">
        <f t="shared" si="8"/>
        <v>0</v>
      </c>
      <c r="Y23" s="28">
        <f t="shared" si="8"/>
        <v>1</v>
      </c>
      <c r="Z23" s="31">
        <f t="shared" si="10"/>
        <v>1</v>
      </c>
      <c r="AA23" s="2"/>
      <c r="AB23" s="2"/>
      <c r="AC23" s="2"/>
      <c r="AD23" s="2"/>
      <c r="AE23" s="2"/>
      <c r="AF23" s="2"/>
    </row>
    <row r="24" spans="1:32" ht="15" customHeight="1" x14ac:dyDescent="0.25">
      <c r="A24" s="29">
        <v>15</v>
      </c>
      <c r="B24" s="30" t="str">
        <f>'[1]11'!C23</f>
        <v>Puskesmas Karangnongko</v>
      </c>
      <c r="C24" s="31">
        <v>0</v>
      </c>
      <c r="D24" s="31">
        <v>0</v>
      </c>
      <c r="E24" s="31">
        <f t="shared" si="0"/>
        <v>0</v>
      </c>
      <c r="F24" s="31">
        <v>0</v>
      </c>
      <c r="G24" s="31">
        <v>0</v>
      </c>
      <c r="H24" s="31">
        <f t="shared" si="1"/>
        <v>0</v>
      </c>
      <c r="I24" s="31">
        <v>0</v>
      </c>
      <c r="J24" s="31">
        <v>2</v>
      </c>
      <c r="K24" s="28">
        <f t="shared" si="2"/>
        <v>2</v>
      </c>
      <c r="L24" s="27">
        <f t="shared" si="3"/>
        <v>0</v>
      </c>
      <c r="M24" s="28">
        <f t="shared" si="3"/>
        <v>2</v>
      </c>
      <c r="N24" s="31">
        <f t="shared" si="4"/>
        <v>2</v>
      </c>
      <c r="O24" s="31">
        <v>0</v>
      </c>
      <c r="P24" s="31">
        <v>0</v>
      </c>
      <c r="Q24" s="28">
        <f t="shared" si="5"/>
        <v>0</v>
      </c>
      <c r="R24" s="31">
        <v>0</v>
      </c>
      <c r="S24" s="31">
        <v>0</v>
      </c>
      <c r="T24" s="31">
        <f t="shared" si="6"/>
        <v>0</v>
      </c>
      <c r="U24" s="28">
        <v>0</v>
      </c>
      <c r="V24" s="28">
        <v>1</v>
      </c>
      <c r="W24" s="32">
        <f t="shared" si="7"/>
        <v>1</v>
      </c>
      <c r="X24" s="27">
        <f t="shared" si="8"/>
        <v>0</v>
      </c>
      <c r="Y24" s="28">
        <f t="shared" si="8"/>
        <v>1</v>
      </c>
      <c r="Z24" s="31">
        <f t="shared" si="10"/>
        <v>1</v>
      </c>
      <c r="AA24" s="2"/>
      <c r="AB24" s="2"/>
      <c r="AC24" s="2"/>
      <c r="AD24" s="2"/>
      <c r="AE24" s="2"/>
      <c r="AF24" s="2"/>
    </row>
    <row r="25" spans="1:32" ht="15" customHeight="1" x14ac:dyDescent="0.25">
      <c r="A25" s="29">
        <v>16</v>
      </c>
      <c r="B25" s="30" t="str">
        <f>'[1]11'!C24</f>
        <v>Puskesmas Ngawen</v>
      </c>
      <c r="C25" s="31">
        <v>0</v>
      </c>
      <c r="D25" s="31">
        <v>0</v>
      </c>
      <c r="E25" s="31">
        <f t="shared" si="0"/>
        <v>0</v>
      </c>
      <c r="F25" s="31">
        <v>0</v>
      </c>
      <c r="G25" s="31">
        <v>0</v>
      </c>
      <c r="H25" s="31">
        <f t="shared" si="1"/>
        <v>0</v>
      </c>
      <c r="I25" s="31">
        <v>1</v>
      </c>
      <c r="J25" s="31">
        <v>1</v>
      </c>
      <c r="K25" s="28">
        <f t="shared" si="2"/>
        <v>2</v>
      </c>
      <c r="L25" s="27">
        <f t="shared" si="3"/>
        <v>1</v>
      </c>
      <c r="M25" s="28">
        <f t="shared" si="3"/>
        <v>1</v>
      </c>
      <c r="N25" s="31">
        <f t="shared" si="4"/>
        <v>2</v>
      </c>
      <c r="O25" s="31">
        <v>0</v>
      </c>
      <c r="P25" s="31">
        <v>0</v>
      </c>
      <c r="Q25" s="28">
        <f t="shared" si="5"/>
        <v>0</v>
      </c>
      <c r="R25" s="31">
        <v>0</v>
      </c>
      <c r="S25" s="31">
        <v>0</v>
      </c>
      <c r="T25" s="31">
        <f t="shared" si="6"/>
        <v>0</v>
      </c>
      <c r="U25" s="28">
        <v>0</v>
      </c>
      <c r="V25" s="28">
        <v>3</v>
      </c>
      <c r="W25" s="32">
        <f t="shared" si="7"/>
        <v>3</v>
      </c>
      <c r="X25" s="27">
        <f t="shared" si="8"/>
        <v>0</v>
      </c>
      <c r="Y25" s="28">
        <f t="shared" si="8"/>
        <v>3</v>
      </c>
      <c r="Z25" s="31">
        <f t="shared" si="10"/>
        <v>3</v>
      </c>
      <c r="AA25" s="2"/>
      <c r="AB25" s="2"/>
      <c r="AC25" s="2"/>
      <c r="AD25" s="2"/>
      <c r="AE25" s="2"/>
      <c r="AF25" s="2"/>
    </row>
    <row r="26" spans="1:32" ht="15" customHeight="1" x14ac:dyDescent="0.25">
      <c r="A26" s="29">
        <v>17</v>
      </c>
      <c r="B26" s="30" t="str">
        <f>'[1]11'!C25</f>
        <v>Puskesmas Ceper</v>
      </c>
      <c r="C26" s="31">
        <v>0</v>
      </c>
      <c r="D26" s="31">
        <v>0</v>
      </c>
      <c r="E26" s="31">
        <f t="shared" si="0"/>
        <v>0</v>
      </c>
      <c r="F26" s="31">
        <v>0</v>
      </c>
      <c r="G26" s="31">
        <v>0</v>
      </c>
      <c r="H26" s="31">
        <f t="shared" si="1"/>
        <v>0</v>
      </c>
      <c r="I26" s="31">
        <v>0</v>
      </c>
      <c r="J26" s="31">
        <v>2</v>
      </c>
      <c r="K26" s="28">
        <f t="shared" si="2"/>
        <v>2</v>
      </c>
      <c r="L26" s="27">
        <f t="shared" ref="L26:M41" si="11">C26+F26+I26</f>
        <v>0</v>
      </c>
      <c r="M26" s="28">
        <f t="shared" si="11"/>
        <v>2</v>
      </c>
      <c r="N26" s="31">
        <f t="shared" si="4"/>
        <v>2</v>
      </c>
      <c r="O26" s="31">
        <v>0</v>
      </c>
      <c r="P26" s="31">
        <v>0</v>
      </c>
      <c r="Q26" s="28">
        <f t="shared" si="5"/>
        <v>0</v>
      </c>
      <c r="R26" s="31">
        <v>0</v>
      </c>
      <c r="S26" s="31">
        <v>0</v>
      </c>
      <c r="T26" s="31">
        <f t="shared" si="6"/>
        <v>0</v>
      </c>
      <c r="U26" s="28">
        <v>0</v>
      </c>
      <c r="V26" s="28">
        <v>1</v>
      </c>
      <c r="W26" s="32">
        <f t="shared" si="7"/>
        <v>1</v>
      </c>
      <c r="X26" s="27">
        <f t="shared" ref="X26:Y45" si="12">O26+R26+U26</f>
        <v>0</v>
      </c>
      <c r="Y26" s="28">
        <f t="shared" si="12"/>
        <v>1</v>
      </c>
      <c r="Z26" s="31">
        <f t="shared" si="10"/>
        <v>1</v>
      </c>
      <c r="AA26" s="2"/>
      <c r="AB26" s="2"/>
      <c r="AC26" s="2"/>
      <c r="AD26" s="2"/>
      <c r="AE26" s="2"/>
      <c r="AF26" s="2"/>
    </row>
    <row r="27" spans="1:32" ht="15" customHeight="1" x14ac:dyDescent="0.25">
      <c r="A27" s="29">
        <v>18</v>
      </c>
      <c r="B27" s="30" t="str">
        <f>'[1]11'!C26</f>
        <v>Puskesmas Jambukulon</v>
      </c>
      <c r="C27" s="31">
        <v>0</v>
      </c>
      <c r="D27" s="31">
        <v>0</v>
      </c>
      <c r="E27" s="31">
        <f t="shared" si="0"/>
        <v>0</v>
      </c>
      <c r="F27" s="31">
        <v>0</v>
      </c>
      <c r="G27" s="31">
        <v>0</v>
      </c>
      <c r="H27" s="31">
        <f t="shared" si="1"/>
        <v>0</v>
      </c>
      <c r="I27" s="31">
        <v>0</v>
      </c>
      <c r="J27" s="31">
        <v>2</v>
      </c>
      <c r="K27" s="28">
        <f t="shared" si="2"/>
        <v>2</v>
      </c>
      <c r="L27" s="27">
        <f t="shared" si="11"/>
        <v>0</v>
      </c>
      <c r="M27" s="28">
        <f t="shared" si="11"/>
        <v>2</v>
      </c>
      <c r="N27" s="31">
        <f t="shared" si="4"/>
        <v>2</v>
      </c>
      <c r="O27" s="31">
        <v>0</v>
      </c>
      <c r="P27" s="31">
        <v>0</v>
      </c>
      <c r="Q27" s="28">
        <f t="shared" si="5"/>
        <v>0</v>
      </c>
      <c r="R27" s="31">
        <v>0</v>
      </c>
      <c r="S27" s="31">
        <v>0</v>
      </c>
      <c r="T27" s="31">
        <f t="shared" si="6"/>
        <v>0</v>
      </c>
      <c r="U27" s="28">
        <v>1</v>
      </c>
      <c r="V27" s="28">
        <v>1</v>
      </c>
      <c r="W27" s="32">
        <f t="shared" si="7"/>
        <v>2</v>
      </c>
      <c r="X27" s="27">
        <f t="shared" si="12"/>
        <v>1</v>
      </c>
      <c r="Y27" s="28">
        <f t="shared" si="12"/>
        <v>1</v>
      </c>
      <c r="Z27" s="31">
        <f t="shared" si="10"/>
        <v>2</v>
      </c>
      <c r="AA27" s="2"/>
      <c r="AB27" s="2"/>
      <c r="AC27" s="2"/>
      <c r="AD27" s="2"/>
      <c r="AE27" s="2"/>
      <c r="AF27" s="2"/>
    </row>
    <row r="28" spans="1:32" ht="15" customHeight="1" x14ac:dyDescent="0.25">
      <c r="A28" s="29">
        <v>19</v>
      </c>
      <c r="B28" s="30" t="str">
        <f>'[1]11'!C27</f>
        <v>Puskesmas Pedan</v>
      </c>
      <c r="C28" s="31">
        <v>0</v>
      </c>
      <c r="D28" s="31">
        <v>0</v>
      </c>
      <c r="E28" s="31">
        <f t="shared" si="0"/>
        <v>0</v>
      </c>
      <c r="F28" s="31">
        <v>0</v>
      </c>
      <c r="G28" s="31">
        <v>0</v>
      </c>
      <c r="H28" s="31">
        <f t="shared" si="1"/>
        <v>0</v>
      </c>
      <c r="I28" s="31">
        <v>1</v>
      </c>
      <c r="J28" s="31">
        <v>2</v>
      </c>
      <c r="K28" s="28">
        <f t="shared" si="2"/>
        <v>3</v>
      </c>
      <c r="L28" s="27">
        <f t="shared" si="11"/>
        <v>1</v>
      </c>
      <c r="M28" s="28">
        <f t="shared" si="11"/>
        <v>2</v>
      </c>
      <c r="N28" s="31">
        <f t="shared" si="4"/>
        <v>3</v>
      </c>
      <c r="O28" s="31">
        <v>0</v>
      </c>
      <c r="P28" s="31">
        <v>0</v>
      </c>
      <c r="Q28" s="28">
        <f t="shared" si="5"/>
        <v>0</v>
      </c>
      <c r="R28" s="31">
        <v>0</v>
      </c>
      <c r="S28" s="31">
        <v>0</v>
      </c>
      <c r="T28" s="31">
        <f t="shared" si="6"/>
        <v>0</v>
      </c>
      <c r="U28" s="28">
        <v>0</v>
      </c>
      <c r="V28" s="28">
        <v>1</v>
      </c>
      <c r="W28" s="32">
        <f t="shared" si="7"/>
        <v>1</v>
      </c>
      <c r="X28" s="27">
        <f t="shared" si="12"/>
        <v>0</v>
      </c>
      <c r="Y28" s="28">
        <f t="shared" si="12"/>
        <v>1</v>
      </c>
      <c r="Z28" s="31">
        <f t="shared" si="10"/>
        <v>1</v>
      </c>
      <c r="AA28" s="2"/>
      <c r="AB28" s="2"/>
      <c r="AC28" s="2"/>
      <c r="AD28" s="2"/>
      <c r="AE28" s="2"/>
      <c r="AF28" s="2"/>
    </row>
    <row r="29" spans="1:32" ht="15" customHeight="1" x14ac:dyDescent="0.25">
      <c r="A29" s="29">
        <v>20</v>
      </c>
      <c r="B29" s="30" t="str">
        <f>'[1]11'!C28</f>
        <v>Puskesmas Karangdowo</v>
      </c>
      <c r="C29" s="31">
        <v>0</v>
      </c>
      <c r="D29" s="31">
        <v>0</v>
      </c>
      <c r="E29" s="31">
        <f t="shared" si="0"/>
        <v>0</v>
      </c>
      <c r="F29" s="31">
        <v>0</v>
      </c>
      <c r="G29" s="31">
        <v>0</v>
      </c>
      <c r="H29" s="31">
        <f t="shared" si="1"/>
        <v>0</v>
      </c>
      <c r="I29" s="31">
        <v>2</v>
      </c>
      <c r="J29" s="31">
        <v>2</v>
      </c>
      <c r="K29" s="28">
        <f t="shared" si="2"/>
        <v>4</v>
      </c>
      <c r="L29" s="27">
        <f t="shared" si="11"/>
        <v>2</v>
      </c>
      <c r="M29" s="28">
        <f t="shared" si="11"/>
        <v>2</v>
      </c>
      <c r="N29" s="31">
        <f t="shared" si="4"/>
        <v>4</v>
      </c>
      <c r="O29" s="31">
        <v>0</v>
      </c>
      <c r="P29" s="31">
        <v>0</v>
      </c>
      <c r="Q29" s="28">
        <f t="shared" si="5"/>
        <v>0</v>
      </c>
      <c r="R29" s="31">
        <v>0</v>
      </c>
      <c r="S29" s="31">
        <v>0</v>
      </c>
      <c r="T29" s="31">
        <f t="shared" si="6"/>
        <v>0</v>
      </c>
      <c r="U29" s="28">
        <v>0</v>
      </c>
      <c r="V29" s="28">
        <v>1</v>
      </c>
      <c r="W29" s="32">
        <f t="shared" si="7"/>
        <v>1</v>
      </c>
      <c r="X29" s="27">
        <f t="shared" si="12"/>
        <v>0</v>
      </c>
      <c r="Y29" s="28">
        <f t="shared" si="12"/>
        <v>1</v>
      </c>
      <c r="Z29" s="31">
        <f t="shared" si="10"/>
        <v>1</v>
      </c>
      <c r="AA29" s="2"/>
      <c r="AB29" s="2"/>
      <c r="AC29" s="2"/>
      <c r="AD29" s="2"/>
      <c r="AE29" s="2"/>
      <c r="AF29" s="2"/>
    </row>
    <row r="30" spans="1:32" ht="15" customHeight="1" x14ac:dyDescent="0.25">
      <c r="A30" s="29">
        <v>21</v>
      </c>
      <c r="B30" s="30" t="str">
        <f>'[1]11'!C29</f>
        <v>Puskesmas Juwiring</v>
      </c>
      <c r="C30" s="31">
        <v>0</v>
      </c>
      <c r="D30" s="31">
        <v>0</v>
      </c>
      <c r="E30" s="31">
        <f t="shared" si="0"/>
        <v>0</v>
      </c>
      <c r="F30" s="31">
        <v>0</v>
      </c>
      <c r="G30" s="31">
        <v>0</v>
      </c>
      <c r="H30" s="31">
        <f t="shared" si="1"/>
        <v>0</v>
      </c>
      <c r="I30" s="31">
        <v>0</v>
      </c>
      <c r="J30" s="31">
        <v>3</v>
      </c>
      <c r="K30" s="28">
        <f t="shared" si="2"/>
        <v>3</v>
      </c>
      <c r="L30" s="27">
        <f t="shared" si="11"/>
        <v>0</v>
      </c>
      <c r="M30" s="28">
        <f t="shared" si="11"/>
        <v>3</v>
      </c>
      <c r="N30" s="31">
        <f t="shared" si="4"/>
        <v>3</v>
      </c>
      <c r="O30" s="31">
        <v>0</v>
      </c>
      <c r="P30" s="31">
        <v>0</v>
      </c>
      <c r="Q30" s="28">
        <f t="shared" si="5"/>
        <v>0</v>
      </c>
      <c r="R30" s="31">
        <v>0</v>
      </c>
      <c r="S30" s="31">
        <v>0</v>
      </c>
      <c r="T30" s="31">
        <f t="shared" si="6"/>
        <v>0</v>
      </c>
      <c r="U30" s="28">
        <v>0</v>
      </c>
      <c r="V30" s="28">
        <v>1</v>
      </c>
      <c r="W30" s="32">
        <f t="shared" si="7"/>
        <v>1</v>
      </c>
      <c r="X30" s="27">
        <f t="shared" si="12"/>
        <v>0</v>
      </c>
      <c r="Y30" s="28">
        <f t="shared" si="12"/>
        <v>1</v>
      </c>
      <c r="Z30" s="31">
        <f t="shared" si="10"/>
        <v>1</v>
      </c>
      <c r="AA30" s="2"/>
      <c r="AB30" s="2"/>
      <c r="AC30" s="2"/>
      <c r="AD30" s="2"/>
      <c r="AE30" s="2"/>
      <c r="AF30" s="2"/>
    </row>
    <row r="31" spans="1:32" ht="15" customHeight="1" x14ac:dyDescent="0.25">
      <c r="A31" s="29">
        <v>22</v>
      </c>
      <c r="B31" s="30" t="str">
        <f>'[1]11'!C30</f>
        <v>Puskesmas Wonosari I</v>
      </c>
      <c r="C31" s="31">
        <v>0</v>
      </c>
      <c r="D31" s="31">
        <v>0</v>
      </c>
      <c r="E31" s="31">
        <f t="shared" si="0"/>
        <v>0</v>
      </c>
      <c r="F31" s="31">
        <v>0</v>
      </c>
      <c r="G31" s="31">
        <v>0</v>
      </c>
      <c r="H31" s="31">
        <f t="shared" si="1"/>
        <v>0</v>
      </c>
      <c r="I31" s="31">
        <v>2</v>
      </c>
      <c r="J31" s="31">
        <v>4</v>
      </c>
      <c r="K31" s="28">
        <f t="shared" si="2"/>
        <v>6</v>
      </c>
      <c r="L31" s="27">
        <f t="shared" si="11"/>
        <v>2</v>
      </c>
      <c r="M31" s="28">
        <f t="shared" si="11"/>
        <v>4</v>
      </c>
      <c r="N31" s="31">
        <f t="shared" si="4"/>
        <v>6</v>
      </c>
      <c r="O31" s="31">
        <v>0</v>
      </c>
      <c r="P31" s="31">
        <v>0</v>
      </c>
      <c r="Q31" s="28">
        <f t="shared" si="5"/>
        <v>0</v>
      </c>
      <c r="R31" s="31">
        <v>0</v>
      </c>
      <c r="S31" s="31">
        <v>0</v>
      </c>
      <c r="T31" s="31">
        <f t="shared" si="6"/>
        <v>0</v>
      </c>
      <c r="U31" s="28">
        <v>0</v>
      </c>
      <c r="V31" s="28">
        <v>1</v>
      </c>
      <c r="W31" s="32">
        <f t="shared" si="7"/>
        <v>1</v>
      </c>
      <c r="X31" s="27">
        <f t="shared" si="12"/>
        <v>0</v>
      </c>
      <c r="Y31" s="28">
        <f t="shared" si="12"/>
        <v>1</v>
      </c>
      <c r="Z31" s="31">
        <f t="shared" si="10"/>
        <v>1</v>
      </c>
      <c r="AA31" s="2"/>
      <c r="AB31" s="2"/>
      <c r="AC31" s="2"/>
      <c r="AD31" s="2"/>
      <c r="AE31" s="2"/>
      <c r="AF31" s="2"/>
    </row>
    <row r="32" spans="1:32" ht="15" customHeight="1" x14ac:dyDescent="0.25">
      <c r="A32" s="29">
        <v>23</v>
      </c>
      <c r="B32" s="30" t="str">
        <f>'[1]11'!C31</f>
        <v>Puskesmas Wonosari II</v>
      </c>
      <c r="C32" s="31">
        <v>0</v>
      </c>
      <c r="D32" s="31">
        <v>0</v>
      </c>
      <c r="E32" s="31">
        <f t="shared" si="0"/>
        <v>0</v>
      </c>
      <c r="F32" s="31">
        <v>0</v>
      </c>
      <c r="G32" s="31">
        <v>0</v>
      </c>
      <c r="H32" s="31">
        <f t="shared" si="1"/>
        <v>0</v>
      </c>
      <c r="I32" s="31">
        <v>1</v>
      </c>
      <c r="J32" s="31">
        <v>2</v>
      </c>
      <c r="K32" s="28">
        <f t="shared" si="2"/>
        <v>3</v>
      </c>
      <c r="L32" s="27">
        <f t="shared" si="11"/>
        <v>1</v>
      </c>
      <c r="M32" s="28">
        <f t="shared" si="11"/>
        <v>2</v>
      </c>
      <c r="N32" s="31">
        <f t="shared" si="4"/>
        <v>3</v>
      </c>
      <c r="O32" s="31">
        <v>0</v>
      </c>
      <c r="P32" s="31">
        <v>0</v>
      </c>
      <c r="Q32" s="28">
        <f t="shared" si="5"/>
        <v>0</v>
      </c>
      <c r="R32" s="31">
        <v>0</v>
      </c>
      <c r="S32" s="31">
        <v>0</v>
      </c>
      <c r="T32" s="31">
        <f t="shared" si="6"/>
        <v>0</v>
      </c>
      <c r="U32" s="28">
        <v>0</v>
      </c>
      <c r="V32" s="28">
        <v>0</v>
      </c>
      <c r="W32" s="32">
        <f t="shared" si="7"/>
        <v>0</v>
      </c>
      <c r="X32" s="27">
        <f t="shared" si="12"/>
        <v>0</v>
      </c>
      <c r="Y32" s="28">
        <f t="shared" si="12"/>
        <v>0</v>
      </c>
      <c r="Z32" s="31">
        <f t="shared" si="10"/>
        <v>0</v>
      </c>
      <c r="AA32" s="2"/>
      <c r="AB32" s="2"/>
      <c r="AC32" s="2"/>
      <c r="AD32" s="2"/>
      <c r="AE32" s="2"/>
      <c r="AF32" s="2"/>
    </row>
    <row r="33" spans="1:32" ht="15" customHeight="1" x14ac:dyDescent="0.25">
      <c r="A33" s="29">
        <v>24</v>
      </c>
      <c r="B33" s="30" t="str">
        <f>'[1]11'!C32</f>
        <v>Puskesmas Delanggu</v>
      </c>
      <c r="C33" s="31">
        <v>0</v>
      </c>
      <c r="D33" s="31">
        <v>0</v>
      </c>
      <c r="E33" s="31">
        <f t="shared" si="0"/>
        <v>0</v>
      </c>
      <c r="F33" s="31">
        <v>0</v>
      </c>
      <c r="G33" s="31">
        <v>0</v>
      </c>
      <c r="H33" s="31">
        <f t="shared" si="1"/>
        <v>0</v>
      </c>
      <c r="I33" s="31">
        <v>2</v>
      </c>
      <c r="J33" s="31">
        <v>5</v>
      </c>
      <c r="K33" s="28">
        <f t="shared" si="2"/>
        <v>7</v>
      </c>
      <c r="L33" s="27">
        <f t="shared" si="11"/>
        <v>2</v>
      </c>
      <c r="M33" s="28">
        <f t="shared" si="11"/>
        <v>5</v>
      </c>
      <c r="N33" s="31">
        <f t="shared" si="4"/>
        <v>7</v>
      </c>
      <c r="O33" s="31">
        <v>0</v>
      </c>
      <c r="P33" s="31">
        <v>0</v>
      </c>
      <c r="Q33" s="28">
        <f t="shared" si="5"/>
        <v>0</v>
      </c>
      <c r="R33" s="31">
        <v>0</v>
      </c>
      <c r="S33" s="31">
        <v>0</v>
      </c>
      <c r="T33" s="31">
        <f t="shared" si="6"/>
        <v>0</v>
      </c>
      <c r="U33" s="28">
        <v>1</v>
      </c>
      <c r="V33" s="28">
        <v>0</v>
      </c>
      <c r="W33" s="32">
        <f t="shared" si="7"/>
        <v>1</v>
      </c>
      <c r="X33" s="27">
        <f t="shared" si="12"/>
        <v>1</v>
      </c>
      <c r="Y33" s="28">
        <f t="shared" si="12"/>
        <v>0</v>
      </c>
      <c r="Z33" s="31">
        <f t="shared" si="10"/>
        <v>1</v>
      </c>
      <c r="AA33" s="2"/>
      <c r="AB33" s="2"/>
      <c r="AC33" s="2"/>
      <c r="AD33" s="2"/>
      <c r="AE33" s="2"/>
      <c r="AF33" s="2"/>
    </row>
    <row r="34" spans="1:32" ht="15" customHeight="1" x14ac:dyDescent="0.25">
      <c r="A34" s="29">
        <v>25</v>
      </c>
      <c r="B34" s="30" t="str">
        <f>'[1]11'!C33</f>
        <v>Puskesmas Polanharjo</v>
      </c>
      <c r="C34" s="31">
        <v>0</v>
      </c>
      <c r="D34" s="31">
        <v>0</v>
      </c>
      <c r="E34" s="31">
        <f t="shared" si="0"/>
        <v>0</v>
      </c>
      <c r="F34" s="31">
        <v>0</v>
      </c>
      <c r="G34" s="31">
        <v>0</v>
      </c>
      <c r="H34" s="31">
        <f t="shared" si="1"/>
        <v>0</v>
      </c>
      <c r="I34" s="31">
        <v>1</v>
      </c>
      <c r="J34" s="31">
        <v>2</v>
      </c>
      <c r="K34" s="28">
        <f t="shared" si="2"/>
        <v>3</v>
      </c>
      <c r="L34" s="27">
        <f t="shared" si="11"/>
        <v>1</v>
      </c>
      <c r="M34" s="28">
        <f t="shared" si="11"/>
        <v>2</v>
      </c>
      <c r="N34" s="31">
        <f t="shared" si="4"/>
        <v>3</v>
      </c>
      <c r="O34" s="31">
        <v>0</v>
      </c>
      <c r="P34" s="31">
        <v>0</v>
      </c>
      <c r="Q34" s="28">
        <f t="shared" si="5"/>
        <v>0</v>
      </c>
      <c r="R34" s="31">
        <v>0</v>
      </c>
      <c r="S34" s="31">
        <v>0</v>
      </c>
      <c r="T34" s="31">
        <f t="shared" si="6"/>
        <v>0</v>
      </c>
      <c r="U34" s="28">
        <v>0</v>
      </c>
      <c r="V34" s="28">
        <v>1</v>
      </c>
      <c r="W34" s="32">
        <f t="shared" si="7"/>
        <v>1</v>
      </c>
      <c r="X34" s="27">
        <f t="shared" si="12"/>
        <v>0</v>
      </c>
      <c r="Y34" s="28">
        <f t="shared" si="12"/>
        <v>1</v>
      </c>
      <c r="Z34" s="31">
        <f t="shared" si="10"/>
        <v>1</v>
      </c>
      <c r="AA34" s="2"/>
      <c r="AB34" s="2"/>
      <c r="AC34" s="2"/>
      <c r="AD34" s="2"/>
      <c r="AE34" s="2"/>
      <c r="AF34" s="2"/>
    </row>
    <row r="35" spans="1:32" ht="15" customHeight="1" x14ac:dyDescent="0.25">
      <c r="A35" s="29">
        <v>26</v>
      </c>
      <c r="B35" s="30" t="str">
        <f>'[1]11'!C34</f>
        <v>Puskesmas Karanganom</v>
      </c>
      <c r="C35" s="31">
        <v>0</v>
      </c>
      <c r="D35" s="31">
        <v>0</v>
      </c>
      <c r="E35" s="31">
        <f t="shared" si="0"/>
        <v>0</v>
      </c>
      <c r="F35" s="31">
        <v>0</v>
      </c>
      <c r="G35" s="31">
        <v>0</v>
      </c>
      <c r="H35" s="31">
        <f t="shared" si="1"/>
        <v>0</v>
      </c>
      <c r="I35" s="31">
        <v>1</v>
      </c>
      <c r="J35" s="31">
        <v>1</v>
      </c>
      <c r="K35" s="28">
        <f t="shared" si="2"/>
        <v>2</v>
      </c>
      <c r="L35" s="27">
        <f t="shared" si="11"/>
        <v>1</v>
      </c>
      <c r="M35" s="28">
        <f t="shared" si="11"/>
        <v>1</v>
      </c>
      <c r="N35" s="31">
        <f t="shared" si="4"/>
        <v>2</v>
      </c>
      <c r="O35" s="31">
        <v>0</v>
      </c>
      <c r="P35" s="31">
        <v>0</v>
      </c>
      <c r="Q35" s="28">
        <f t="shared" si="5"/>
        <v>0</v>
      </c>
      <c r="R35" s="31">
        <v>0</v>
      </c>
      <c r="S35" s="31">
        <v>0</v>
      </c>
      <c r="T35" s="31">
        <f t="shared" si="6"/>
        <v>0</v>
      </c>
      <c r="U35" s="28">
        <v>0</v>
      </c>
      <c r="V35" s="28">
        <v>0</v>
      </c>
      <c r="W35" s="32">
        <f t="shared" si="7"/>
        <v>0</v>
      </c>
      <c r="X35" s="27">
        <f t="shared" si="12"/>
        <v>0</v>
      </c>
      <c r="Y35" s="28">
        <f t="shared" si="12"/>
        <v>0</v>
      </c>
      <c r="Z35" s="31">
        <f t="shared" si="10"/>
        <v>0</v>
      </c>
      <c r="AA35" s="2"/>
      <c r="AB35" s="2"/>
      <c r="AC35" s="2"/>
      <c r="AD35" s="2"/>
      <c r="AE35" s="2"/>
      <c r="AF35" s="2"/>
    </row>
    <row r="36" spans="1:32" ht="15" customHeight="1" x14ac:dyDescent="0.25">
      <c r="A36" s="29">
        <v>27</v>
      </c>
      <c r="B36" s="30" t="str">
        <f>'[1]11'!C35</f>
        <v>Puskesmas Majegan</v>
      </c>
      <c r="C36" s="31">
        <v>0</v>
      </c>
      <c r="D36" s="31">
        <v>0</v>
      </c>
      <c r="E36" s="31">
        <f t="shared" si="0"/>
        <v>0</v>
      </c>
      <c r="F36" s="31">
        <v>0</v>
      </c>
      <c r="G36" s="31">
        <v>0</v>
      </c>
      <c r="H36" s="31">
        <f t="shared" si="1"/>
        <v>0</v>
      </c>
      <c r="I36" s="31">
        <v>0</v>
      </c>
      <c r="J36" s="31">
        <v>3</v>
      </c>
      <c r="K36" s="28">
        <f t="shared" si="2"/>
        <v>3</v>
      </c>
      <c r="L36" s="27">
        <f t="shared" si="11"/>
        <v>0</v>
      </c>
      <c r="M36" s="28">
        <f t="shared" si="11"/>
        <v>3</v>
      </c>
      <c r="N36" s="31">
        <f t="shared" si="4"/>
        <v>3</v>
      </c>
      <c r="O36" s="31">
        <v>0</v>
      </c>
      <c r="P36" s="31">
        <v>0</v>
      </c>
      <c r="Q36" s="28">
        <f t="shared" si="5"/>
        <v>0</v>
      </c>
      <c r="R36" s="31">
        <v>0</v>
      </c>
      <c r="S36" s="31">
        <v>0</v>
      </c>
      <c r="T36" s="31">
        <f t="shared" si="6"/>
        <v>0</v>
      </c>
      <c r="U36" s="28">
        <v>0</v>
      </c>
      <c r="V36" s="28">
        <v>1</v>
      </c>
      <c r="W36" s="32">
        <f t="shared" si="7"/>
        <v>1</v>
      </c>
      <c r="X36" s="27">
        <f t="shared" si="12"/>
        <v>0</v>
      </c>
      <c r="Y36" s="28">
        <f t="shared" si="12"/>
        <v>1</v>
      </c>
      <c r="Z36" s="31">
        <f t="shared" si="10"/>
        <v>1</v>
      </c>
      <c r="AA36" s="2"/>
      <c r="AB36" s="2"/>
      <c r="AC36" s="2"/>
      <c r="AD36" s="2"/>
      <c r="AE36" s="2"/>
      <c r="AF36" s="2"/>
    </row>
    <row r="37" spans="1:32" ht="15" customHeight="1" x14ac:dyDescent="0.25">
      <c r="A37" s="29">
        <v>28</v>
      </c>
      <c r="B37" s="30" t="str">
        <f>'[1]11'!C36</f>
        <v>Puskesmas Tulung</v>
      </c>
      <c r="C37" s="31">
        <v>0</v>
      </c>
      <c r="D37" s="31">
        <v>0</v>
      </c>
      <c r="E37" s="31">
        <f t="shared" si="0"/>
        <v>0</v>
      </c>
      <c r="F37" s="31">
        <v>0</v>
      </c>
      <c r="G37" s="31">
        <v>0</v>
      </c>
      <c r="H37" s="31">
        <f t="shared" si="1"/>
        <v>0</v>
      </c>
      <c r="I37" s="31">
        <v>0</v>
      </c>
      <c r="J37" s="31">
        <v>2</v>
      </c>
      <c r="K37" s="28">
        <f t="shared" si="2"/>
        <v>2</v>
      </c>
      <c r="L37" s="27">
        <f t="shared" si="11"/>
        <v>0</v>
      </c>
      <c r="M37" s="28">
        <f t="shared" si="11"/>
        <v>2</v>
      </c>
      <c r="N37" s="31">
        <f t="shared" si="4"/>
        <v>2</v>
      </c>
      <c r="O37" s="31">
        <v>0</v>
      </c>
      <c r="P37" s="31">
        <v>0</v>
      </c>
      <c r="Q37" s="28">
        <f t="shared" si="5"/>
        <v>0</v>
      </c>
      <c r="R37" s="31">
        <v>0</v>
      </c>
      <c r="S37" s="31">
        <v>0</v>
      </c>
      <c r="T37" s="31">
        <f t="shared" si="6"/>
        <v>0</v>
      </c>
      <c r="U37" s="28">
        <v>0</v>
      </c>
      <c r="V37" s="28">
        <v>1</v>
      </c>
      <c r="W37" s="32">
        <f t="shared" si="7"/>
        <v>1</v>
      </c>
      <c r="X37" s="27">
        <f t="shared" si="12"/>
        <v>0</v>
      </c>
      <c r="Y37" s="28">
        <f t="shared" si="12"/>
        <v>1</v>
      </c>
      <c r="Z37" s="31">
        <f t="shared" si="9"/>
        <v>1</v>
      </c>
      <c r="AA37" s="2"/>
      <c r="AB37" s="2"/>
      <c r="AC37" s="2"/>
      <c r="AD37" s="2"/>
      <c r="AE37" s="2"/>
      <c r="AF37" s="2"/>
    </row>
    <row r="38" spans="1:32" ht="15" customHeight="1" x14ac:dyDescent="0.25">
      <c r="A38" s="29">
        <v>29</v>
      </c>
      <c r="B38" s="30" t="str">
        <f>'[1]11'!C37</f>
        <v>Puskesmas Jatinom</v>
      </c>
      <c r="C38" s="31">
        <v>0</v>
      </c>
      <c r="D38" s="31">
        <v>0</v>
      </c>
      <c r="E38" s="31">
        <f t="shared" si="0"/>
        <v>0</v>
      </c>
      <c r="F38" s="31">
        <v>0</v>
      </c>
      <c r="G38" s="31">
        <v>0</v>
      </c>
      <c r="H38" s="31">
        <f t="shared" si="1"/>
        <v>0</v>
      </c>
      <c r="I38" s="31">
        <v>0</v>
      </c>
      <c r="J38" s="31">
        <v>2</v>
      </c>
      <c r="K38" s="28">
        <f t="shared" si="2"/>
        <v>2</v>
      </c>
      <c r="L38" s="27">
        <f t="shared" si="11"/>
        <v>0</v>
      </c>
      <c r="M38" s="28">
        <f t="shared" si="11"/>
        <v>2</v>
      </c>
      <c r="N38" s="31">
        <f t="shared" si="4"/>
        <v>2</v>
      </c>
      <c r="O38" s="31">
        <v>0</v>
      </c>
      <c r="P38" s="31">
        <v>0</v>
      </c>
      <c r="Q38" s="28">
        <f t="shared" si="5"/>
        <v>0</v>
      </c>
      <c r="R38" s="31">
        <v>0</v>
      </c>
      <c r="S38" s="31">
        <v>0</v>
      </c>
      <c r="T38" s="31">
        <f t="shared" si="6"/>
        <v>0</v>
      </c>
      <c r="U38" s="28">
        <v>0</v>
      </c>
      <c r="V38" s="28">
        <v>2</v>
      </c>
      <c r="W38" s="32">
        <f t="shared" si="7"/>
        <v>2</v>
      </c>
      <c r="X38" s="27">
        <f t="shared" si="12"/>
        <v>0</v>
      </c>
      <c r="Y38" s="28">
        <f t="shared" si="12"/>
        <v>2</v>
      </c>
      <c r="Z38" s="31">
        <f t="shared" si="9"/>
        <v>2</v>
      </c>
      <c r="AA38" s="2"/>
      <c r="AB38" s="2"/>
      <c r="AC38" s="2"/>
      <c r="AD38" s="2"/>
      <c r="AE38" s="2"/>
      <c r="AF38" s="2"/>
    </row>
    <row r="39" spans="1:32" ht="15" customHeight="1" x14ac:dyDescent="0.25">
      <c r="A39" s="29">
        <v>30</v>
      </c>
      <c r="B39" s="30" t="str">
        <f>'[1]11'!C38</f>
        <v>Puskesmas Kayumas</v>
      </c>
      <c r="C39" s="31">
        <v>0</v>
      </c>
      <c r="D39" s="31">
        <v>0</v>
      </c>
      <c r="E39" s="31">
        <f t="shared" si="0"/>
        <v>0</v>
      </c>
      <c r="F39" s="31">
        <v>0</v>
      </c>
      <c r="G39" s="31">
        <v>0</v>
      </c>
      <c r="H39" s="31">
        <f t="shared" si="1"/>
        <v>0</v>
      </c>
      <c r="I39" s="31">
        <v>1</v>
      </c>
      <c r="J39" s="31">
        <v>1</v>
      </c>
      <c r="K39" s="28">
        <f t="shared" si="2"/>
        <v>2</v>
      </c>
      <c r="L39" s="27">
        <f t="shared" si="11"/>
        <v>1</v>
      </c>
      <c r="M39" s="28">
        <f t="shared" si="11"/>
        <v>1</v>
      </c>
      <c r="N39" s="31">
        <f t="shared" si="4"/>
        <v>2</v>
      </c>
      <c r="O39" s="31">
        <v>0</v>
      </c>
      <c r="P39" s="31">
        <v>0</v>
      </c>
      <c r="Q39" s="28">
        <f t="shared" si="5"/>
        <v>0</v>
      </c>
      <c r="R39" s="31">
        <v>0</v>
      </c>
      <c r="S39" s="31">
        <v>0</v>
      </c>
      <c r="T39" s="31">
        <f t="shared" si="6"/>
        <v>0</v>
      </c>
      <c r="U39" s="28">
        <v>0</v>
      </c>
      <c r="V39" s="28">
        <v>1</v>
      </c>
      <c r="W39" s="32">
        <f t="shared" si="7"/>
        <v>1</v>
      </c>
      <c r="X39" s="27">
        <f t="shared" si="12"/>
        <v>0</v>
      </c>
      <c r="Y39" s="28">
        <f t="shared" si="12"/>
        <v>1</v>
      </c>
      <c r="Z39" s="31">
        <f t="shared" si="9"/>
        <v>1</v>
      </c>
      <c r="AA39" s="2"/>
      <c r="AB39" s="2"/>
      <c r="AC39" s="2"/>
      <c r="AD39" s="2"/>
      <c r="AE39" s="2"/>
      <c r="AF39" s="2"/>
    </row>
    <row r="40" spans="1:32" ht="15" customHeight="1" x14ac:dyDescent="0.25">
      <c r="A40" s="29">
        <v>31</v>
      </c>
      <c r="B40" s="30" t="str">
        <f>'[1]11'!C39</f>
        <v>Puskesmas Kemalang</v>
      </c>
      <c r="C40" s="31">
        <v>0</v>
      </c>
      <c r="D40" s="31">
        <v>0</v>
      </c>
      <c r="E40" s="31">
        <f t="shared" si="0"/>
        <v>0</v>
      </c>
      <c r="F40" s="31">
        <v>0</v>
      </c>
      <c r="G40" s="31">
        <v>0</v>
      </c>
      <c r="H40" s="31">
        <f t="shared" si="1"/>
        <v>0</v>
      </c>
      <c r="I40" s="31">
        <v>3</v>
      </c>
      <c r="J40" s="31">
        <v>1</v>
      </c>
      <c r="K40" s="28">
        <f t="shared" si="2"/>
        <v>4</v>
      </c>
      <c r="L40" s="27">
        <f t="shared" si="11"/>
        <v>3</v>
      </c>
      <c r="M40" s="28">
        <f t="shared" si="11"/>
        <v>1</v>
      </c>
      <c r="N40" s="31">
        <f t="shared" si="4"/>
        <v>4</v>
      </c>
      <c r="O40" s="31">
        <v>0</v>
      </c>
      <c r="P40" s="31">
        <v>0</v>
      </c>
      <c r="Q40" s="28">
        <f t="shared" si="5"/>
        <v>0</v>
      </c>
      <c r="R40" s="31">
        <v>0</v>
      </c>
      <c r="S40" s="31">
        <v>0</v>
      </c>
      <c r="T40" s="31">
        <f t="shared" si="6"/>
        <v>0</v>
      </c>
      <c r="U40" s="28">
        <v>0</v>
      </c>
      <c r="V40" s="28">
        <v>1</v>
      </c>
      <c r="W40" s="32">
        <f t="shared" si="7"/>
        <v>1</v>
      </c>
      <c r="X40" s="27">
        <f t="shared" si="12"/>
        <v>0</v>
      </c>
      <c r="Y40" s="28">
        <f t="shared" si="12"/>
        <v>1</v>
      </c>
      <c r="Z40" s="31">
        <f t="shared" si="9"/>
        <v>1</v>
      </c>
      <c r="AA40" s="2"/>
      <c r="AB40" s="2"/>
      <c r="AC40" s="2"/>
      <c r="AD40" s="2"/>
      <c r="AE40" s="2"/>
      <c r="AF40" s="2"/>
    </row>
    <row r="41" spans="1:32" ht="15" customHeight="1" x14ac:dyDescent="0.25">
      <c r="A41" s="29">
        <v>32</v>
      </c>
      <c r="B41" s="30" t="str">
        <f>'[1]11'!C40</f>
        <v>Puskesmas Klaten Selatan</v>
      </c>
      <c r="C41" s="31">
        <v>0</v>
      </c>
      <c r="D41" s="31">
        <v>0</v>
      </c>
      <c r="E41" s="31">
        <f t="shared" si="0"/>
        <v>0</v>
      </c>
      <c r="F41" s="31">
        <v>0</v>
      </c>
      <c r="G41" s="31">
        <v>0</v>
      </c>
      <c r="H41" s="31">
        <f t="shared" si="1"/>
        <v>0</v>
      </c>
      <c r="I41" s="31">
        <v>1</v>
      </c>
      <c r="J41" s="31">
        <v>2</v>
      </c>
      <c r="K41" s="28">
        <f t="shared" si="2"/>
        <v>3</v>
      </c>
      <c r="L41" s="27">
        <f t="shared" si="11"/>
        <v>1</v>
      </c>
      <c r="M41" s="28">
        <f t="shared" si="11"/>
        <v>2</v>
      </c>
      <c r="N41" s="31">
        <f t="shared" si="4"/>
        <v>3</v>
      </c>
      <c r="O41" s="31">
        <v>0</v>
      </c>
      <c r="P41" s="31">
        <v>0</v>
      </c>
      <c r="Q41" s="28">
        <f t="shared" si="5"/>
        <v>0</v>
      </c>
      <c r="R41" s="31">
        <v>0</v>
      </c>
      <c r="S41" s="31">
        <v>0</v>
      </c>
      <c r="T41" s="31">
        <f t="shared" si="6"/>
        <v>0</v>
      </c>
      <c r="U41" s="28">
        <v>0</v>
      </c>
      <c r="V41" s="28">
        <v>1</v>
      </c>
      <c r="W41" s="32">
        <f t="shared" si="7"/>
        <v>1</v>
      </c>
      <c r="X41" s="27">
        <f t="shared" si="12"/>
        <v>0</v>
      </c>
      <c r="Y41" s="28">
        <f t="shared" si="12"/>
        <v>1</v>
      </c>
      <c r="Z41" s="31">
        <f t="shared" si="9"/>
        <v>1</v>
      </c>
      <c r="AA41" s="2"/>
      <c r="AB41" s="2"/>
      <c r="AC41" s="2"/>
      <c r="AD41" s="2"/>
      <c r="AE41" s="2"/>
      <c r="AF41" s="2"/>
    </row>
    <row r="42" spans="1:32" ht="15" customHeight="1" x14ac:dyDescent="0.25">
      <c r="A42" s="29">
        <v>33</v>
      </c>
      <c r="B42" s="30" t="str">
        <f>'[1]11'!C41</f>
        <v>Puskesmas Klaten Tengah</v>
      </c>
      <c r="C42" s="31">
        <v>0</v>
      </c>
      <c r="D42" s="31">
        <v>0</v>
      </c>
      <c r="E42" s="31">
        <f t="shared" si="0"/>
        <v>0</v>
      </c>
      <c r="F42" s="31">
        <v>0</v>
      </c>
      <c r="G42" s="31">
        <v>0</v>
      </c>
      <c r="H42" s="31">
        <f t="shared" si="1"/>
        <v>0</v>
      </c>
      <c r="I42" s="31">
        <v>0</v>
      </c>
      <c r="J42" s="31">
        <v>2</v>
      </c>
      <c r="K42" s="28">
        <f t="shared" si="2"/>
        <v>2</v>
      </c>
      <c r="L42" s="27">
        <f t="shared" ref="L42:M43" si="13">C42+F42+I42</f>
        <v>0</v>
      </c>
      <c r="M42" s="28">
        <f t="shared" si="13"/>
        <v>2</v>
      </c>
      <c r="N42" s="31">
        <f t="shared" si="4"/>
        <v>2</v>
      </c>
      <c r="O42" s="31">
        <v>0</v>
      </c>
      <c r="P42" s="31">
        <v>0</v>
      </c>
      <c r="Q42" s="28">
        <f t="shared" si="5"/>
        <v>0</v>
      </c>
      <c r="R42" s="31">
        <v>0</v>
      </c>
      <c r="S42" s="31">
        <v>0</v>
      </c>
      <c r="T42" s="31">
        <f t="shared" si="6"/>
        <v>0</v>
      </c>
      <c r="U42" s="28">
        <v>1</v>
      </c>
      <c r="V42" s="28">
        <v>4</v>
      </c>
      <c r="W42" s="32">
        <f t="shared" si="7"/>
        <v>5</v>
      </c>
      <c r="X42" s="27">
        <f t="shared" si="12"/>
        <v>1</v>
      </c>
      <c r="Y42" s="28">
        <f t="shared" si="12"/>
        <v>4</v>
      </c>
      <c r="Z42" s="31">
        <f t="shared" si="9"/>
        <v>5</v>
      </c>
      <c r="AA42" s="2"/>
      <c r="AB42" s="2"/>
      <c r="AC42" s="2"/>
      <c r="AD42" s="2"/>
      <c r="AE42" s="2"/>
      <c r="AF42" s="2"/>
    </row>
    <row r="43" spans="1:32" ht="15" customHeight="1" x14ac:dyDescent="0.25">
      <c r="A43" s="29">
        <v>34</v>
      </c>
      <c r="B43" s="30" t="str">
        <f>'[1]11'!C42</f>
        <v>Puskesmas Klaten Utara</v>
      </c>
      <c r="C43" s="31">
        <v>0</v>
      </c>
      <c r="D43" s="31">
        <v>0</v>
      </c>
      <c r="E43" s="31">
        <f t="shared" si="0"/>
        <v>0</v>
      </c>
      <c r="F43" s="31">
        <v>0</v>
      </c>
      <c r="G43" s="31">
        <v>0</v>
      </c>
      <c r="H43" s="31">
        <f t="shared" si="1"/>
        <v>0</v>
      </c>
      <c r="I43" s="31">
        <v>0</v>
      </c>
      <c r="J43" s="31">
        <v>2</v>
      </c>
      <c r="K43" s="28">
        <f t="shared" si="2"/>
        <v>2</v>
      </c>
      <c r="L43" s="27">
        <f t="shared" si="13"/>
        <v>0</v>
      </c>
      <c r="M43" s="28">
        <f t="shared" si="13"/>
        <v>2</v>
      </c>
      <c r="N43" s="31">
        <f t="shared" si="4"/>
        <v>2</v>
      </c>
      <c r="O43" s="31">
        <v>0</v>
      </c>
      <c r="P43" s="31">
        <v>0</v>
      </c>
      <c r="Q43" s="28">
        <f t="shared" si="5"/>
        <v>0</v>
      </c>
      <c r="R43" s="31">
        <v>0</v>
      </c>
      <c r="S43" s="31">
        <v>0</v>
      </c>
      <c r="T43" s="31">
        <f t="shared" si="6"/>
        <v>0</v>
      </c>
      <c r="U43" s="28">
        <v>0</v>
      </c>
      <c r="V43" s="28">
        <v>0</v>
      </c>
      <c r="W43" s="32">
        <f t="shared" si="7"/>
        <v>0</v>
      </c>
      <c r="X43" s="27">
        <f t="shared" si="12"/>
        <v>0</v>
      </c>
      <c r="Y43" s="28">
        <f t="shared" si="12"/>
        <v>0</v>
      </c>
      <c r="Z43" s="31">
        <f t="shared" si="9"/>
        <v>0</v>
      </c>
      <c r="AA43" s="2"/>
      <c r="AB43" s="2"/>
      <c r="AC43" s="2"/>
      <c r="AD43" s="2"/>
      <c r="AE43" s="2"/>
      <c r="AF43" s="2"/>
    </row>
    <row r="44" spans="1:32" ht="15" customHeight="1" x14ac:dyDescent="0.25">
      <c r="A44" s="29"/>
      <c r="B44" s="30"/>
      <c r="C44" s="31"/>
      <c r="D44" s="31"/>
      <c r="E44" s="31"/>
      <c r="F44" s="31"/>
      <c r="G44" s="31"/>
      <c r="H44" s="31"/>
      <c r="I44" s="31"/>
      <c r="J44" s="31"/>
      <c r="K44" s="28"/>
      <c r="L44" s="27"/>
      <c r="M44" s="28"/>
      <c r="N44" s="31"/>
      <c r="O44" s="28"/>
      <c r="P44" s="28"/>
      <c r="Q44" s="28"/>
      <c r="R44" s="28"/>
      <c r="S44" s="28"/>
      <c r="T44" s="31"/>
      <c r="U44" s="28"/>
      <c r="V44" s="28"/>
      <c r="W44" s="32"/>
      <c r="X44" s="27"/>
      <c r="Y44" s="28"/>
      <c r="Z44" s="31"/>
      <c r="AA44" s="2"/>
      <c r="AB44" s="2"/>
      <c r="AC44" s="2"/>
      <c r="AD44" s="2"/>
      <c r="AE44" s="2"/>
      <c r="AF44" s="2"/>
    </row>
    <row r="45" spans="1:32" ht="15" customHeight="1" x14ac:dyDescent="0.25">
      <c r="A45" s="33"/>
      <c r="B45" s="34"/>
      <c r="C45" s="35"/>
      <c r="D45" s="35"/>
      <c r="E45" s="36"/>
      <c r="F45" s="35"/>
      <c r="G45" s="35"/>
      <c r="H45" s="36"/>
      <c r="I45" s="35"/>
      <c r="J45" s="35"/>
      <c r="K45" s="36"/>
      <c r="L45" s="37"/>
      <c r="M45" s="36"/>
      <c r="N45" s="35"/>
      <c r="O45" s="36"/>
      <c r="P45" s="36"/>
      <c r="Q45" s="36"/>
      <c r="R45" s="36"/>
      <c r="S45" s="36"/>
      <c r="T45" s="35"/>
      <c r="U45" s="36"/>
      <c r="V45" s="36"/>
      <c r="W45" s="38"/>
      <c r="X45" s="37"/>
      <c r="Y45" s="36"/>
      <c r="Z45" s="35"/>
      <c r="AA45" s="2"/>
      <c r="AB45" s="2"/>
      <c r="AC45" s="2"/>
      <c r="AD45" s="2"/>
      <c r="AE45" s="2"/>
      <c r="AF45" s="2"/>
    </row>
    <row r="46" spans="1:32" ht="15" customHeight="1" x14ac:dyDescent="0.25">
      <c r="A46" s="29"/>
      <c r="B46" s="30"/>
      <c r="C46" s="31"/>
      <c r="D46" s="31"/>
      <c r="E46" s="31"/>
      <c r="F46" s="31"/>
      <c r="G46" s="31"/>
      <c r="H46" s="31"/>
      <c r="I46" s="31"/>
      <c r="J46" s="31"/>
      <c r="K46" s="31"/>
      <c r="L46" s="39"/>
      <c r="M46" s="28"/>
      <c r="N46" s="31"/>
      <c r="O46" s="28"/>
      <c r="P46" s="28"/>
      <c r="Q46" s="31"/>
      <c r="R46" s="28"/>
      <c r="S46" s="28"/>
      <c r="T46" s="31"/>
      <c r="U46" s="28"/>
      <c r="V46" s="28"/>
      <c r="W46" s="39"/>
      <c r="X46" s="27"/>
      <c r="Y46" s="28"/>
      <c r="Z46" s="31"/>
      <c r="AA46" s="2"/>
      <c r="AB46" s="2"/>
      <c r="AC46" s="2"/>
      <c r="AD46" s="2"/>
      <c r="AE46" s="2"/>
      <c r="AF46" s="2"/>
    </row>
    <row r="47" spans="1:32" ht="15" customHeight="1" x14ac:dyDescent="0.25">
      <c r="A47" s="29">
        <v>1</v>
      </c>
      <c r="B47" s="40" t="s">
        <v>17</v>
      </c>
      <c r="C47" s="31">
        <v>30</v>
      </c>
      <c r="D47" s="31">
        <v>26</v>
      </c>
      <c r="E47" s="31">
        <f t="shared" si="0"/>
        <v>56</v>
      </c>
      <c r="F47" s="31">
        <v>11</v>
      </c>
      <c r="G47" s="31">
        <v>4</v>
      </c>
      <c r="H47" s="31">
        <f t="shared" si="1"/>
        <v>15</v>
      </c>
      <c r="I47" s="31">
        <v>12</v>
      </c>
      <c r="J47" s="31">
        <v>11</v>
      </c>
      <c r="K47" s="31">
        <f t="shared" ref="K47:K55" si="14">SUM(I47:J47)</f>
        <v>23</v>
      </c>
      <c r="L47" s="32">
        <f t="shared" ref="L47:M59" si="15">C47+F47+I47</f>
        <v>53</v>
      </c>
      <c r="M47" s="28">
        <f t="shared" si="15"/>
        <v>41</v>
      </c>
      <c r="N47" s="31">
        <f t="shared" ref="N47:N55" si="16">SUM(L47:M47)</f>
        <v>94</v>
      </c>
      <c r="O47" s="28">
        <v>4</v>
      </c>
      <c r="P47" s="28">
        <v>2</v>
      </c>
      <c r="Q47" s="31">
        <f t="shared" si="5"/>
        <v>6</v>
      </c>
      <c r="R47" s="28">
        <v>0</v>
      </c>
      <c r="S47" s="28">
        <v>0</v>
      </c>
      <c r="T47" s="31">
        <f t="shared" si="6"/>
        <v>0</v>
      </c>
      <c r="U47" s="28">
        <v>0</v>
      </c>
      <c r="V47" s="28">
        <v>2</v>
      </c>
      <c r="W47" s="32">
        <f t="shared" ref="W47:W55" si="17">SUM(U47:V47)</f>
        <v>2</v>
      </c>
      <c r="X47" s="27">
        <f t="shared" ref="X47:Y59" si="18">O47+R47+U47</f>
        <v>4</v>
      </c>
      <c r="Y47" s="28">
        <f t="shared" si="18"/>
        <v>4</v>
      </c>
      <c r="Z47" s="31">
        <f t="shared" ref="Z47:Z55" si="19">SUM(X47:Y47)</f>
        <v>8</v>
      </c>
      <c r="AA47" s="2"/>
      <c r="AB47" s="2"/>
      <c r="AC47" s="2"/>
      <c r="AD47" s="2"/>
      <c r="AE47" s="2"/>
      <c r="AF47" s="2"/>
    </row>
    <row r="48" spans="1:32" ht="15" customHeight="1" x14ac:dyDescent="0.25">
      <c r="A48" s="29">
        <v>2</v>
      </c>
      <c r="B48" s="40" t="s">
        <v>18</v>
      </c>
      <c r="C48" s="31">
        <v>3</v>
      </c>
      <c r="D48" s="31">
        <v>4</v>
      </c>
      <c r="E48" s="31">
        <f t="shared" si="0"/>
        <v>7</v>
      </c>
      <c r="F48" s="31">
        <v>1</v>
      </c>
      <c r="G48" s="31">
        <v>1</v>
      </c>
      <c r="H48" s="31">
        <f t="shared" si="1"/>
        <v>2</v>
      </c>
      <c r="I48" s="31">
        <v>4</v>
      </c>
      <c r="J48" s="31">
        <v>11</v>
      </c>
      <c r="K48" s="31">
        <f t="shared" si="14"/>
        <v>15</v>
      </c>
      <c r="L48" s="32">
        <f t="shared" si="15"/>
        <v>8</v>
      </c>
      <c r="M48" s="28">
        <f t="shared" si="15"/>
        <v>16</v>
      </c>
      <c r="N48" s="31">
        <f t="shared" si="16"/>
        <v>24</v>
      </c>
      <c r="O48" s="28">
        <v>0</v>
      </c>
      <c r="P48" s="28">
        <v>0</v>
      </c>
      <c r="Q48" s="31">
        <f t="shared" si="5"/>
        <v>0</v>
      </c>
      <c r="R48" s="28">
        <v>0</v>
      </c>
      <c r="S48" s="28">
        <v>0</v>
      </c>
      <c r="T48" s="31">
        <f t="shared" si="6"/>
        <v>0</v>
      </c>
      <c r="U48" s="28">
        <v>0</v>
      </c>
      <c r="V48" s="28">
        <v>1</v>
      </c>
      <c r="W48" s="32">
        <f t="shared" si="17"/>
        <v>1</v>
      </c>
      <c r="X48" s="27">
        <f t="shared" si="18"/>
        <v>0</v>
      </c>
      <c r="Y48" s="28">
        <f t="shared" si="18"/>
        <v>1</v>
      </c>
      <c r="Z48" s="31">
        <f t="shared" si="19"/>
        <v>1</v>
      </c>
      <c r="AA48" s="2"/>
      <c r="AB48" s="2"/>
      <c r="AC48" s="2"/>
      <c r="AD48" s="2"/>
      <c r="AE48" s="2"/>
      <c r="AF48" s="2"/>
    </row>
    <row r="49" spans="1:32" ht="15" customHeight="1" x14ac:dyDescent="0.25">
      <c r="A49" s="29">
        <v>3</v>
      </c>
      <c r="B49" s="40" t="s">
        <v>19</v>
      </c>
      <c r="C49" s="31">
        <v>10</v>
      </c>
      <c r="D49" s="31">
        <v>9</v>
      </c>
      <c r="E49" s="31">
        <f t="shared" si="0"/>
        <v>19</v>
      </c>
      <c r="F49" s="31">
        <v>0</v>
      </c>
      <c r="G49" s="31">
        <v>0</v>
      </c>
      <c r="H49" s="31">
        <f t="shared" si="1"/>
        <v>0</v>
      </c>
      <c r="I49" s="31">
        <v>1</v>
      </c>
      <c r="J49" s="31">
        <v>11</v>
      </c>
      <c r="K49" s="31">
        <f t="shared" si="14"/>
        <v>12</v>
      </c>
      <c r="L49" s="32">
        <f t="shared" si="15"/>
        <v>11</v>
      </c>
      <c r="M49" s="28">
        <f t="shared" si="15"/>
        <v>20</v>
      </c>
      <c r="N49" s="31">
        <f t="shared" si="16"/>
        <v>31</v>
      </c>
      <c r="O49" s="28">
        <v>0</v>
      </c>
      <c r="P49" s="28">
        <v>1</v>
      </c>
      <c r="Q49" s="31">
        <f t="shared" si="5"/>
        <v>1</v>
      </c>
      <c r="R49" s="28">
        <v>0</v>
      </c>
      <c r="S49" s="28">
        <v>0</v>
      </c>
      <c r="T49" s="31">
        <f t="shared" si="6"/>
        <v>0</v>
      </c>
      <c r="U49" s="28">
        <v>1</v>
      </c>
      <c r="V49" s="28">
        <v>0</v>
      </c>
      <c r="W49" s="32">
        <f t="shared" si="17"/>
        <v>1</v>
      </c>
      <c r="X49" s="27">
        <f t="shared" si="18"/>
        <v>1</v>
      </c>
      <c r="Y49" s="28">
        <f t="shared" si="18"/>
        <v>1</v>
      </c>
      <c r="Z49" s="31">
        <f t="shared" si="19"/>
        <v>2</v>
      </c>
      <c r="AA49" s="2"/>
      <c r="AB49" s="2"/>
      <c r="AC49" s="2"/>
      <c r="AD49" s="2"/>
      <c r="AE49" s="2"/>
      <c r="AF49" s="2"/>
    </row>
    <row r="50" spans="1:32" ht="15" customHeight="1" x14ac:dyDescent="0.25">
      <c r="A50" s="29">
        <v>4</v>
      </c>
      <c r="B50" s="40" t="s">
        <v>20</v>
      </c>
      <c r="C50" s="31">
        <v>29</v>
      </c>
      <c r="D50" s="31">
        <v>24</v>
      </c>
      <c r="E50" s="31">
        <f t="shared" si="0"/>
        <v>53</v>
      </c>
      <c r="F50" s="31">
        <v>1</v>
      </c>
      <c r="G50" s="31">
        <v>2</v>
      </c>
      <c r="H50" s="31">
        <f t="shared" si="1"/>
        <v>3</v>
      </c>
      <c r="I50" s="31">
        <v>13</v>
      </c>
      <c r="J50" s="31">
        <v>12</v>
      </c>
      <c r="K50" s="31">
        <f t="shared" si="14"/>
        <v>25</v>
      </c>
      <c r="L50" s="32">
        <f t="shared" si="15"/>
        <v>43</v>
      </c>
      <c r="M50" s="28">
        <f t="shared" si="15"/>
        <v>38</v>
      </c>
      <c r="N50" s="31">
        <f t="shared" si="16"/>
        <v>81</v>
      </c>
      <c r="O50" s="28">
        <v>3</v>
      </c>
      <c r="P50" s="28">
        <v>9</v>
      </c>
      <c r="Q50" s="31">
        <f t="shared" si="5"/>
        <v>12</v>
      </c>
      <c r="R50" s="28">
        <v>0</v>
      </c>
      <c r="S50" s="28">
        <v>0</v>
      </c>
      <c r="T50" s="31">
        <f t="shared" si="6"/>
        <v>0</v>
      </c>
      <c r="U50" s="28">
        <v>0</v>
      </c>
      <c r="V50" s="28">
        <v>2</v>
      </c>
      <c r="W50" s="32">
        <f t="shared" si="17"/>
        <v>2</v>
      </c>
      <c r="X50" s="27">
        <f t="shared" si="18"/>
        <v>3</v>
      </c>
      <c r="Y50" s="28">
        <f t="shared" si="18"/>
        <v>11</v>
      </c>
      <c r="Z50" s="31">
        <f t="shared" si="19"/>
        <v>14</v>
      </c>
      <c r="AA50" s="2"/>
      <c r="AB50" s="2"/>
      <c r="AC50" s="2"/>
      <c r="AD50" s="2"/>
      <c r="AE50" s="2"/>
      <c r="AF50" s="2"/>
    </row>
    <row r="51" spans="1:32" ht="15" customHeight="1" x14ac:dyDescent="0.25">
      <c r="A51" s="29">
        <v>5</v>
      </c>
      <c r="B51" s="40" t="s">
        <v>21</v>
      </c>
      <c r="C51" s="31">
        <v>20</v>
      </c>
      <c r="D51" s="31">
        <v>12</v>
      </c>
      <c r="E51" s="31">
        <f t="shared" si="0"/>
        <v>32</v>
      </c>
      <c r="F51" s="31">
        <v>1</v>
      </c>
      <c r="G51" s="31">
        <v>0</v>
      </c>
      <c r="H51" s="31">
        <f t="shared" si="1"/>
        <v>1</v>
      </c>
      <c r="I51" s="31">
        <v>7</v>
      </c>
      <c r="J51" s="31">
        <v>13</v>
      </c>
      <c r="K51" s="31">
        <f t="shared" si="14"/>
        <v>20</v>
      </c>
      <c r="L51" s="32">
        <f t="shared" si="15"/>
        <v>28</v>
      </c>
      <c r="M51" s="28">
        <f t="shared" si="15"/>
        <v>25</v>
      </c>
      <c r="N51" s="31">
        <f t="shared" si="16"/>
        <v>53</v>
      </c>
      <c r="O51" s="28">
        <v>0</v>
      </c>
      <c r="P51" s="28">
        <v>1</v>
      </c>
      <c r="Q51" s="31">
        <f t="shared" si="5"/>
        <v>1</v>
      </c>
      <c r="R51" s="28">
        <v>0</v>
      </c>
      <c r="S51" s="28">
        <v>0</v>
      </c>
      <c r="T51" s="31">
        <f t="shared" si="6"/>
        <v>0</v>
      </c>
      <c r="U51" s="28">
        <v>0</v>
      </c>
      <c r="V51" s="28">
        <v>2</v>
      </c>
      <c r="W51" s="32">
        <f t="shared" si="17"/>
        <v>2</v>
      </c>
      <c r="X51" s="27">
        <f t="shared" si="18"/>
        <v>0</v>
      </c>
      <c r="Y51" s="28">
        <f t="shared" si="18"/>
        <v>3</v>
      </c>
      <c r="Z51" s="31">
        <f t="shared" si="19"/>
        <v>3</v>
      </c>
      <c r="AA51" s="2"/>
      <c r="AB51" s="2"/>
      <c r="AC51" s="2"/>
      <c r="AD51" s="2"/>
      <c r="AE51" s="2"/>
      <c r="AF51" s="2"/>
    </row>
    <row r="52" spans="1:32" ht="15" customHeight="1" x14ac:dyDescent="0.25">
      <c r="A52" s="29">
        <v>6</v>
      </c>
      <c r="B52" s="40" t="s">
        <v>22</v>
      </c>
      <c r="C52" s="31">
        <v>8</v>
      </c>
      <c r="D52" s="31">
        <v>8</v>
      </c>
      <c r="E52" s="31">
        <f t="shared" si="0"/>
        <v>16</v>
      </c>
      <c r="F52" s="31">
        <v>1</v>
      </c>
      <c r="G52" s="31">
        <v>0</v>
      </c>
      <c r="H52" s="31">
        <f t="shared" si="1"/>
        <v>1</v>
      </c>
      <c r="I52" s="31">
        <v>0</v>
      </c>
      <c r="J52" s="31">
        <v>8</v>
      </c>
      <c r="K52" s="31">
        <f t="shared" si="14"/>
        <v>8</v>
      </c>
      <c r="L52" s="32">
        <f t="shared" si="15"/>
        <v>9</v>
      </c>
      <c r="M52" s="28">
        <f t="shared" si="15"/>
        <v>16</v>
      </c>
      <c r="N52" s="31">
        <f t="shared" si="16"/>
        <v>25</v>
      </c>
      <c r="O52" s="28">
        <v>2</v>
      </c>
      <c r="P52" s="28">
        <v>3</v>
      </c>
      <c r="Q52" s="31">
        <f t="shared" si="5"/>
        <v>5</v>
      </c>
      <c r="R52" s="28">
        <v>0</v>
      </c>
      <c r="S52" s="28">
        <v>0</v>
      </c>
      <c r="T52" s="31">
        <f t="shared" si="6"/>
        <v>0</v>
      </c>
      <c r="U52" s="28">
        <v>1</v>
      </c>
      <c r="V52" s="28">
        <v>1</v>
      </c>
      <c r="W52" s="32">
        <f t="shared" si="17"/>
        <v>2</v>
      </c>
      <c r="X52" s="27">
        <f t="shared" si="18"/>
        <v>3</v>
      </c>
      <c r="Y52" s="28">
        <f t="shared" si="18"/>
        <v>4</v>
      </c>
      <c r="Z52" s="31">
        <f t="shared" si="19"/>
        <v>7</v>
      </c>
      <c r="AA52" s="2"/>
      <c r="AB52" s="2"/>
      <c r="AC52" s="2"/>
      <c r="AD52" s="2"/>
      <c r="AE52" s="2"/>
      <c r="AF52" s="2"/>
    </row>
    <row r="53" spans="1:32" ht="15" customHeight="1" x14ac:dyDescent="0.25">
      <c r="A53" s="29">
        <v>7</v>
      </c>
      <c r="B53" s="40" t="s">
        <v>23</v>
      </c>
      <c r="C53" s="31">
        <v>20</v>
      </c>
      <c r="D53" s="31">
        <v>5</v>
      </c>
      <c r="E53" s="31">
        <f t="shared" si="0"/>
        <v>25</v>
      </c>
      <c r="F53" s="31">
        <v>2</v>
      </c>
      <c r="G53" s="31">
        <v>0</v>
      </c>
      <c r="H53" s="31">
        <f t="shared" si="1"/>
        <v>2</v>
      </c>
      <c r="I53" s="31">
        <v>5</v>
      </c>
      <c r="J53" s="31">
        <v>14</v>
      </c>
      <c r="K53" s="31">
        <f t="shared" si="14"/>
        <v>19</v>
      </c>
      <c r="L53" s="32">
        <f t="shared" si="15"/>
        <v>27</v>
      </c>
      <c r="M53" s="28">
        <f t="shared" si="15"/>
        <v>19</v>
      </c>
      <c r="N53" s="31">
        <f t="shared" si="16"/>
        <v>46</v>
      </c>
      <c r="O53" s="28">
        <v>0</v>
      </c>
      <c r="P53" s="28">
        <v>1</v>
      </c>
      <c r="Q53" s="31">
        <f t="shared" si="5"/>
        <v>1</v>
      </c>
      <c r="R53" s="28">
        <v>0</v>
      </c>
      <c r="S53" s="28">
        <v>0</v>
      </c>
      <c r="T53" s="31">
        <f t="shared" si="6"/>
        <v>0</v>
      </c>
      <c r="U53" s="28">
        <v>0</v>
      </c>
      <c r="V53" s="28">
        <v>3</v>
      </c>
      <c r="W53" s="32">
        <f t="shared" si="17"/>
        <v>3</v>
      </c>
      <c r="X53" s="27">
        <f t="shared" si="18"/>
        <v>0</v>
      </c>
      <c r="Y53" s="28">
        <f t="shared" si="18"/>
        <v>4</v>
      </c>
      <c r="Z53" s="31">
        <f t="shared" si="19"/>
        <v>4</v>
      </c>
      <c r="AA53" s="2"/>
      <c r="AB53" s="2"/>
      <c r="AC53" s="2"/>
      <c r="AD53" s="2"/>
      <c r="AE53" s="2"/>
      <c r="AF53" s="2"/>
    </row>
    <row r="54" spans="1:32" ht="15" customHeight="1" x14ac:dyDescent="0.25">
      <c r="A54" s="29">
        <v>8</v>
      </c>
      <c r="B54" s="40" t="s">
        <v>24</v>
      </c>
      <c r="C54" s="31">
        <v>11</v>
      </c>
      <c r="D54" s="31">
        <v>10</v>
      </c>
      <c r="E54" s="31">
        <f t="shared" si="0"/>
        <v>21</v>
      </c>
      <c r="F54" s="31">
        <v>0</v>
      </c>
      <c r="G54" s="31">
        <v>0</v>
      </c>
      <c r="H54" s="31">
        <f t="shared" si="1"/>
        <v>0</v>
      </c>
      <c r="I54" s="31">
        <v>10</v>
      </c>
      <c r="J54" s="31">
        <v>8</v>
      </c>
      <c r="K54" s="31">
        <f t="shared" si="14"/>
        <v>18</v>
      </c>
      <c r="L54" s="32">
        <f t="shared" si="15"/>
        <v>21</v>
      </c>
      <c r="M54" s="28">
        <f t="shared" si="15"/>
        <v>18</v>
      </c>
      <c r="N54" s="31">
        <f t="shared" si="16"/>
        <v>39</v>
      </c>
      <c r="O54" s="28">
        <v>1</v>
      </c>
      <c r="P54" s="28">
        <v>2</v>
      </c>
      <c r="Q54" s="31">
        <f t="shared" si="5"/>
        <v>3</v>
      </c>
      <c r="R54" s="28">
        <v>0</v>
      </c>
      <c r="S54" s="28">
        <v>0</v>
      </c>
      <c r="T54" s="31">
        <f t="shared" si="6"/>
        <v>0</v>
      </c>
      <c r="U54" s="28">
        <v>0</v>
      </c>
      <c r="V54" s="28">
        <v>1</v>
      </c>
      <c r="W54" s="32">
        <f t="shared" si="17"/>
        <v>1</v>
      </c>
      <c r="X54" s="27">
        <f t="shared" si="18"/>
        <v>1</v>
      </c>
      <c r="Y54" s="28">
        <f t="shared" si="18"/>
        <v>3</v>
      </c>
      <c r="Z54" s="31">
        <f t="shared" si="19"/>
        <v>4</v>
      </c>
      <c r="AA54" s="2"/>
      <c r="AB54" s="2"/>
      <c r="AC54" s="2"/>
      <c r="AD54" s="2"/>
      <c r="AE54" s="2"/>
      <c r="AF54" s="2"/>
    </row>
    <row r="55" spans="1:32" ht="15" customHeight="1" x14ac:dyDescent="0.25">
      <c r="A55" s="29">
        <v>9</v>
      </c>
      <c r="B55" s="40" t="s">
        <v>25</v>
      </c>
      <c r="C55" s="31">
        <v>8</v>
      </c>
      <c r="D55" s="31">
        <v>4</v>
      </c>
      <c r="E55" s="31">
        <f t="shared" si="0"/>
        <v>12</v>
      </c>
      <c r="F55" s="31">
        <v>0</v>
      </c>
      <c r="G55" s="31">
        <v>0</v>
      </c>
      <c r="H55" s="31">
        <f t="shared" si="1"/>
        <v>0</v>
      </c>
      <c r="I55" s="31">
        <v>7</v>
      </c>
      <c r="J55" s="31">
        <v>9</v>
      </c>
      <c r="K55" s="31">
        <f t="shared" si="14"/>
        <v>16</v>
      </c>
      <c r="L55" s="32">
        <f t="shared" si="15"/>
        <v>15</v>
      </c>
      <c r="M55" s="28">
        <f t="shared" si="15"/>
        <v>13</v>
      </c>
      <c r="N55" s="31">
        <f t="shared" si="16"/>
        <v>28</v>
      </c>
      <c r="O55" s="28">
        <v>0</v>
      </c>
      <c r="P55" s="28">
        <v>0</v>
      </c>
      <c r="Q55" s="31">
        <f t="shared" si="5"/>
        <v>0</v>
      </c>
      <c r="R55" s="28">
        <v>0</v>
      </c>
      <c r="S55" s="28">
        <v>0</v>
      </c>
      <c r="T55" s="31">
        <f t="shared" si="6"/>
        <v>0</v>
      </c>
      <c r="U55" s="28">
        <v>0</v>
      </c>
      <c r="V55" s="28">
        <v>1</v>
      </c>
      <c r="W55" s="32">
        <f t="shared" si="17"/>
        <v>1</v>
      </c>
      <c r="X55" s="27">
        <f t="shared" si="18"/>
        <v>0</v>
      </c>
      <c r="Y55" s="28">
        <f t="shared" si="18"/>
        <v>1</v>
      </c>
      <c r="Z55" s="31">
        <f t="shared" si="19"/>
        <v>1</v>
      </c>
      <c r="AA55" s="2"/>
      <c r="AB55" s="2"/>
      <c r="AC55" s="2"/>
      <c r="AD55" s="2"/>
      <c r="AE55" s="2"/>
      <c r="AF55" s="2"/>
    </row>
    <row r="56" spans="1:32" ht="19.5" customHeight="1" x14ac:dyDescent="0.25">
      <c r="A56" s="29">
        <v>10</v>
      </c>
      <c r="B56" s="40" t="s">
        <v>26</v>
      </c>
      <c r="C56" s="31">
        <v>7</v>
      </c>
      <c r="D56" s="31">
        <v>4</v>
      </c>
      <c r="E56" s="31">
        <f t="shared" si="0"/>
        <v>11</v>
      </c>
      <c r="F56" s="31">
        <v>0</v>
      </c>
      <c r="G56" s="31">
        <v>0</v>
      </c>
      <c r="H56" s="31">
        <f t="shared" si="1"/>
        <v>0</v>
      </c>
      <c r="I56" s="28">
        <v>8</v>
      </c>
      <c r="J56" s="28">
        <v>3</v>
      </c>
      <c r="K56" s="31">
        <f t="shared" si="2"/>
        <v>11</v>
      </c>
      <c r="L56" s="32">
        <f t="shared" si="15"/>
        <v>15</v>
      </c>
      <c r="M56" s="28">
        <f t="shared" si="15"/>
        <v>7</v>
      </c>
      <c r="N56" s="31">
        <f t="shared" si="4"/>
        <v>22</v>
      </c>
      <c r="O56" s="28">
        <v>0</v>
      </c>
      <c r="P56" s="28">
        <v>0</v>
      </c>
      <c r="Q56" s="31">
        <f t="shared" si="5"/>
        <v>0</v>
      </c>
      <c r="R56" s="28">
        <v>0</v>
      </c>
      <c r="S56" s="28">
        <v>0</v>
      </c>
      <c r="T56" s="31">
        <f t="shared" si="6"/>
        <v>0</v>
      </c>
      <c r="U56" s="28">
        <v>0</v>
      </c>
      <c r="V56" s="28">
        <v>1</v>
      </c>
      <c r="W56" s="32">
        <f t="shared" si="7"/>
        <v>1</v>
      </c>
      <c r="X56" s="27">
        <f t="shared" si="18"/>
        <v>0</v>
      </c>
      <c r="Y56" s="28">
        <f t="shared" si="18"/>
        <v>1</v>
      </c>
      <c r="Z56" s="31">
        <f t="shared" si="9"/>
        <v>1</v>
      </c>
      <c r="AA56" s="2"/>
      <c r="AB56" s="2"/>
      <c r="AC56" s="2"/>
      <c r="AD56" s="2"/>
      <c r="AE56" s="2"/>
      <c r="AF56" s="2"/>
    </row>
    <row r="57" spans="1:32" ht="15" customHeight="1" x14ac:dyDescent="0.25">
      <c r="A57" s="29">
        <v>11</v>
      </c>
      <c r="B57" s="40" t="s">
        <v>27</v>
      </c>
      <c r="C57" s="31">
        <v>3</v>
      </c>
      <c r="D57" s="31">
        <v>7</v>
      </c>
      <c r="E57" s="31">
        <f t="shared" si="0"/>
        <v>10</v>
      </c>
      <c r="F57" s="31">
        <v>0</v>
      </c>
      <c r="G57" s="31">
        <v>0</v>
      </c>
      <c r="H57" s="31">
        <f t="shared" si="1"/>
        <v>0</v>
      </c>
      <c r="I57" s="28">
        <v>7</v>
      </c>
      <c r="J57" s="28">
        <v>24</v>
      </c>
      <c r="K57" s="31">
        <f t="shared" si="2"/>
        <v>31</v>
      </c>
      <c r="L57" s="32">
        <f t="shared" si="15"/>
        <v>10</v>
      </c>
      <c r="M57" s="28">
        <f t="shared" si="15"/>
        <v>31</v>
      </c>
      <c r="N57" s="31">
        <f t="shared" si="4"/>
        <v>41</v>
      </c>
      <c r="O57" s="28">
        <v>0</v>
      </c>
      <c r="P57" s="28">
        <v>1</v>
      </c>
      <c r="Q57" s="31">
        <f t="shared" si="5"/>
        <v>1</v>
      </c>
      <c r="R57" s="28">
        <v>0</v>
      </c>
      <c r="S57" s="28">
        <v>0</v>
      </c>
      <c r="T57" s="31">
        <f t="shared" si="6"/>
        <v>0</v>
      </c>
      <c r="U57" s="28">
        <v>1</v>
      </c>
      <c r="V57" s="28">
        <v>9</v>
      </c>
      <c r="W57" s="32">
        <f t="shared" si="7"/>
        <v>10</v>
      </c>
      <c r="X57" s="27">
        <f t="shared" si="18"/>
        <v>1</v>
      </c>
      <c r="Y57" s="28">
        <f t="shared" si="18"/>
        <v>10</v>
      </c>
      <c r="Z57" s="31">
        <f t="shared" si="9"/>
        <v>11</v>
      </c>
      <c r="AA57" s="2"/>
      <c r="AB57" s="2"/>
      <c r="AC57" s="2"/>
      <c r="AD57" s="2"/>
      <c r="AE57" s="2"/>
      <c r="AF57" s="2"/>
    </row>
    <row r="58" spans="1:32" ht="15" customHeight="1" x14ac:dyDescent="0.25">
      <c r="A58" s="29">
        <v>12</v>
      </c>
      <c r="B58" s="40" t="s">
        <v>28</v>
      </c>
      <c r="C58" s="31">
        <v>4</v>
      </c>
      <c r="D58" s="31">
        <v>0</v>
      </c>
      <c r="E58" s="31">
        <f t="shared" si="0"/>
        <v>4</v>
      </c>
      <c r="F58" s="31">
        <v>0</v>
      </c>
      <c r="G58" s="31">
        <v>0</v>
      </c>
      <c r="H58" s="31">
        <f t="shared" si="1"/>
        <v>0</v>
      </c>
      <c r="I58" s="28">
        <v>5</v>
      </c>
      <c r="J58" s="28">
        <v>5</v>
      </c>
      <c r="K58" s="31">
        <f t="shared" si="2"/>
        <v>10</v>
      </c>
      <c r="L58" s="32">
        <f t="shared" si="15"/>
        <v>9</v>
      </c>
      <c r="M58" s="28">
        <f t="shared" si="15"/>
        <v>5</v>
      </c>
      <c r="N58" s="31">
        <f t="shared" si="4"/>
        <v>14</v>
      </c>
      <c r="O58" s="28">
        <v>0</v>
      </c>
      <c r="P58" s="28">
        <v>1</v>
      </c>
      <c r="Q58" s="31">
        <f t="shared" si="5"/>
        <v>1</v>
      </c>
      <c r="R58" s="28">
        <v>0</v>
      </c>
      <c r="S58" s="28">
        <v>0</v>
      </c>
      <c r="T58" s="31">
        <f t="shared" si="6"/>
        <v>0</v>
      </c>
      <c r="U58" s="28">
        <v>1</v>
      </c>
      <c r="V58" s="28">
        <v>0</v>
      </c>
      <c r="W58" s="32">
        <f t="shared" si="7"/>
        <v>1</v>
      </c>
      <c r="X58" s="27">
        <f t="shared" si="18"/>
        <v>1</v>
      </c>
      <c r="Y58" s="28">
        <f t="shared" si="18"/>
        <v>1</v>
      </c>
      <c r="Z58" s="31">
        <f t="shared" si="9"/>
        <v>2</v>
      </c>
      <c r="AA58" s="2"/>
      <c r="AB58" s="2"/>
      <c r="AC58" s="2"/>
      <c r="AD58" s="2"/>
      <c r="AE58" s="2"/>
      <c r="AF58" s="2"/>
    </row>
    <row r="59" spans="1:32" ht="15" customHeight="1" x14ac:dyDescent="0.25">
      <c r="A59" s="29">
        <v>13</v>
      </c>
      <c r="B59" s="40" t="s">
        <v>29</v>
      </c>
      <c r="C59" s="31">
        <v>6</v>
      </c>
      <c r="D59" s="31">
        <v>2</v>
      </c>
      <c r="E59" s="31">
        <f t="shared" si="0"/>
        <v>8</v>
      </c>
      <c r="F59" s="31">
        <v>0</v>
      </c>
      <c r="G59" s="31">
        <v>0</v>
      </c>
      <c r="H59" s="31">
        <f t="shared" si="1"/>
        <v>0</v>
      </c>
      <c r="I59" s="28">
        <v>5</v>
      </c>
      <c r="J59" s="28">
        <v>4</v>
      </c>
      <c r="K59" s="31">
        <f t="shared" si="2"/>
        <v>9</v>
      </c>
      <c r="L59" s="32">
        <f t="shared" si="15"/>
        <v>11</v>
      </c>
      <c r="M59" s="28">
        <f t="shared" si="15"/>
        <v>6</v>
      </c>
      <c r="N59" s="31">
        <f t="shared" si="4"/>
        <v>17</v>
      </c>
      <c r="O59" s="28">
        <v>0</v>
      </c>
      <c r="P59" s="28">
        <v>0</v>
      </c>
      <c r="Q59" s="31">
        <f t="shared" si="5"/>
        <v>0</v>
      </c>
      <c r="R59" s="28">
        <v>0</v>
      </c>
      <c r="S59" s="28">
        <v>0</v>
      </c>
      <c r="T59" s="31">
        <f t="shared" si="6"/>
        <v>0</v>
      </c>
      <c r="U59" s="28">
        <v>1</v>
      </c>
      <c r="V59" s="28">
        <v>0</v>
      </c>
      <c r="W59" s="32">
        <f t="shared" si="7"/>
        <v>1</v>
      </c>
      <c r="X59" s="27">
        <f t="shared" si="18"/>
        <v>1</v>
      </c>
      <c r="Y59" s="28">
        <f t="shared" si="18"/>
        <v>0</v>
      </c>
      <c r="Z59" s="31">
        <f t="shared" si="9"/>
        <v>1</v>
      </c>
      <c r="AA59" s="2"/>
      <c r="AB59" s="2"/>
      <c r="AC59" s="2"/>
      <c r="AD59" s="2"/>
      <c r="AE59" s="2"/>
      <c r="AF59" s="2"/>
    </row>
    <row r="60" spans="1:32" ht="15" customHeight="1" x14ac:dyDescent="0.25">
      <c r="A60" s="30"/>
      <c r="B60" s="30"/>
      <c r="C60" s="31"/>
      <c r="D60" s="31"/>
      <c r="E60" s="31"/>
      <c r="F60" s="31"/>
      <c r="G60" s="31"/>
      <c r="H60" s="31"/>
      <c r="I60" s="28"/>
      <c r="J60" s="28"/>
      <c r="K60" s="36"/>
      <c r="L60" s="37"/>
      <c r="M60" s="28"/>
      <c r="N60" s="35"/>
      <c r="O60" s="28"/>
      <c r="P60" s="28"/>
      <c r="Q60" s="36"/>
      <c r="R60" s="28"/>
      <c r="S60" s="28"/>
      <c r="T60" s="36"/>
      <c r="U60" s="28"/>
      <c r="V60" s="28"/>
      <c r="W60" s="37"/>
      <c r="X60" s="37"/>
      <c r="Y60" s="36"/>
      <c r="Z60" s="35"/>
      <c r="AA60" s="2"/>
      <c r="AB60" s="2"/>
      <c r="AC60" s="2"/>
      <c r="AD60" s="2"/>
      <c r="AE60" s="2"/>
      <c r="AF60" s="2"/>
    </row>
    <row r="61" spans="1:32" ht="18.75" customHeight="1" x14ac:dyDescent="0.25">
      <c r="A61" s="41" t="s">
        <v>30</v>
      </c>
      <c r="B61" s="22"/>
      <c r="C61" s="23">
        <v>0</v>
      </c>
      <c r="D61" s="23">
        <v>0</v>
      </c>
      <c r="E61" s="42">
        <f>SUM(C61:D61)</f>
        <v>0</v>
      </c>
      <c r="F61" s="23">
        <v>0</v>
      </c>
      <c r="G61" s="23">
        <v>0</v>
      </c>
      <c r="H61" s="42">
        <f t="shared" si="1"/>
        <v>0</v>
      </c>
      <c r="I61" s="24">
        <v>35</v>
      </c>
      <c r="J61" s="24">
        <v>72</v>
      </c>
      <c r="K61" s="31">
        <f t="shared" si="2"/>
        <v>107</v>
      </c>
      <c r="L61" s="25">
        <f t="shared" ref="L61:M61" si="20">C61+F61+I61</f>
        <v>35</v>
      </c>
      <c r="M61" s="42">
        <f t="shared" si="20"/>
        <v>72</v>
      </c>
      <c r="N61" s="31">
        <f t="shared" si="4"/>
        <v>107</v>
      </c>
      <c r="O61" s="24">
        <v>0</v>
      </c>
      <c r="P61" s="24">
        <v>0</v>
      </c>
      <c r="Q61" s="31">
        <f t="shared" si="5"/>
        <v>0</v>
      </c>
      <c r="R61" s="24">
        <v>0</v>
      </c>
      <c r="S61" s="24">
        <v>0</v>
      </c>
      <c r="T61" s="31">
        <f t="shared" si="6"/>
        <v>0</v>
      </c>
      <c r="U61" s="24">
        <v>12</v>
      </c>
      <c r="V61" s="24">
        <v>28</v>
      </c>
      <c r="W61" s="31">
        <f t="shared" si="7"/>
        <v>40</v>
      </c>
      <c r="X61" s="27">
        <f t="shared" ref="X61:Y61" si="21">O61+R61+U61</f>
        <v>12</v>
      </c>
      <c r="Y61" s="36">
        <f t="shared" si="21"/>
        <v>28</v>
      </c>
      <c r="Z61" s="31">
        <f t="shared" si="9"/>
        <v>40</v>
      </c>
      <c r="AA61" s="2"/>
      <c r="AB61" s="2"/>
      <c r="AC61" s="2"/>
      <c r="AD61" s="2"/>
      <c r="AE61" s="2"/>
      <c r="AF61" s="2"/>
    </row>
    <row r="62" spans="1:32" ht="21" customHeight="1" x14ac:dyDescent="0.25">
      <c r="A62" s="43" t="s">
        <v>31</v>
      </c>
      <c r="B62" s="43"/>
      <c r="C62" s="44">
        <f>SUM(C10:C61)</f>
        <v>159</v>
      </c>
      <c r="D62" s="44">
        <f t="shared" ref="D62" si="22">SUM(D10:D61)</f>
        <v>115</v>
      </c>
      <c r="E62" s="23">
        <f t="shared" si="0"/>
        <v>274</v>
      </c>
      <c r="F62" s="44">
        <f t="shared" ref="F62:G62" si="23">SUM(F10:F61)</f>
        <v>17</v>
      </c>
      <c r="G62" s="44">
        <f t="shared" si="23"/>
        <v>7</v>
      </c>
      <c r="H62" s="23">
        <f t="shared" si="1"/>
        <v>24</v>
      </c>
      <c r="I62" s="44">
        <f t="shared" ref="I62:J62" si="24">SUM(I10:I61)</f>
        <v>144</v>
      </c>
      <c r="J62" s="44">
        <f t="shared" si="24"/>
        <v>287</v>
      </c>
      <c r="K62" s="23">
        <f t="shared" si="2"/>
        <v>431</v>
      </c>
      <c r="L62" s="24">
        <f t="shared" ref="L62" si="25">SUM(C62,I62)</f>
        <v>303</v>
      </c>
      <c r="M62" s="28">
        <f>SUM(D62,J62)</f>
        <v>402</v>
      </c>
      <c r="N62" s="23">
        <f>SUM(L62:M62)</f>
        <v>705</v>
      </c>
      <c r="O62" s="44">
        <f t="shared" ref="O62:P62" si="26">SUM(O10:O61)</f>
        <v>10</v>
      </c>
      <c r="P62" s="44">
        <f t="shared" si="26"/>
        <v>21</v>
      </c>
      <c r="Q62" s="23">
        <f t="shared" si="5"/>
        <v>31</v>
      </c>
      <c r="R62" s="44">
        <f t="shared" ref="R62:S62" si="27">SUM(R10:R61)</f>
        <v>0</v>
      </c>
      <c r="S62" s="44">
        <f t="shared" si="27"/>
        <v>0</v>
      </c>
      <c r="T62" s="23">
        <f t="shared" si="6"/>
        <v>0</v>
      </c>
      <c r="U62" s="44">
        <f t="shared" ref="U62:V62" si="28">SUM(U10:U61)</f>
        <v>20</v>
      </c>
      <c r="V62" s="44">
        <f t="shared" si="28"/>
        <v>86</v>
      </c>
      <c r="W62" s="23">
        <f t="shared" si="7"/>
        <v>106</v>
      </c>
      <c r="X62" s="24">
        <f t="shared" ref="X62:Y62" si="29">SUM(O62,R62)</f>
        <v>10</v>
      </c>
      <c r="Y62" s="28">
        <f t="shared" si="29"/>
        <v>21</v>
      </c>
      <c r="Z62" s="23">
        <f>SUM(X62:Y62)</f>
        <v>31</v>
      </c>
      <c r="AA62" s="2"/>
      <c r="AB62" s="2"/>
      <c r="AC62" s="2"/>
      <c r="AD62" s="2"/>
      <c r="AE62" s="2"/>
      <c r="AF62" s="2"/>
    </row>
    <row r="63" spans="1:32" ht="15.75" customHeight="1" thickBot="1" x14ac:dyDescent="0.3">
      <c r="A63" s="45" t="s">
        <v>32</v>
      </c>
      <c r="B63" s="45"/>
      <c r="C63" s="46"/>
      <c r="D63" s="46"/>
      <c r="E63" s="47">
        <f>E62/'[1]2'!E28*1000</f>
        <v>0.21005375536250373</v>
      </c>
      <c r="F63" s="48"/>
      <c r="G63" s="48"/>
      <c r="H63" s="47">
        <f>H62/'[1]2'!E28*1000</f>
        <v>1.8398869082847043E-2</v>
      </c>
      <c r="I63" s="48"/>
      <c r="J63" s="48"/>
      <c r="K63" s="47">
        <f>K62/'[1]2'!E28*1000</f>
        <v>0.33041302394612809</v>
      </c>
      <c r="L63" s="48"/>
      <c r="M63" s="48"/>
      <c r="N63" s="47">
        <f>N62/'[1]2'!E28*1000</f>
        <v>0.54046677930863185</v>
      </c>
      <c r="O63" s="48"/>
      <c r="P63" s="48"/>
      <c r="Q63" s="47">
        <f>Q62/'[1]2'!E28*1000</f>
        <v>2.3765205898677429E-2</v>
      </c>
      <c r="R63" s="48"/>
      <c r="S63" s="48"/>
      <c r="T63" s="47">
        <f>T62/'[1]2'!E28*1000</f>
        <v>0</v>
      </c>
      <c r="U63" s="48"/>
      <c r="V63" s="48"/>
      <c r="W63" s="47">
        <f>W62/'[1]2'!E28*1000</f>
        <v>8.1261671782574429E-2</v>
      </c>
      <c r="X63" s="48"/>
      <c r="Y63" s="48"/>
      <c r="Z63" s="47">
        <f>Z62/'[1]2'!E28*1000</f>
        <v>2.3765205898677429E-2</v>
      </c>
      <c r="AA63" s="2"/>
      <c r="AB63" s="2"/>
      <c r="AC63" s="2"/>
      <c r="AD63" s="2"/>
      <c r="AE63" s="2"/>
      <c r="AF63" s="2"/>
    </row>
    <row r="64" spans="1:32" ht="15.75" customHeight="1" x14ac:dyDescent="0.25">
      <c r="A64" s="20"/>
      <c r="B64" s="20"/>
      <c r="C64" s="20"/>
      <c r="D64" s="20"/>
      <c r="E64" s="49"/>
      <c r="F64" s="20"/>
      <c r="G64" s="20"/>
      <c r="H64" s="49"/>
      <c r="I64" s="20"/>
      <c r="J64" s="20"/>
      <c r="K64" s="49"/>
      <c r="L64" s="20"/>
      <c r="M64" s="20"/>
      <c r="N64" s="49"/>
      <c r="O64" s="20"/>
      <c r="P64" s="20"/>
      <c r="Q64" s="49"/>
      <c r="R64" s="20"/>
      <c r="S64" s="20"/>
      <c r="T64" s="49"/>
      <c r="U64" s="20"/>
      <c r="V64" s="20"/>
      <c r="W64" s="49"/>
      <c r="X64" s="20"/>
      <c r="Y64" s="20"/>
      <c r="Z64" s="49"/>
      <c r="AA64" s="2"/>
      <c r="AB64" s="2"/>
      <c r="AC64" s="2"/>
      <c r="AD64" s="2"/>
      <c r="AE64" s="2"/>
      <c r="AF64" s="2"/>
    </row>
    <row r="65" spans="1:32" ht="21" customHeight="1" x14ac:dyDescent="0.25">
      <c r="A65" s="2" t="s">
        <v>33</v>
      </c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2"/>
      <c r="AB65" s="2"/>
      <c r="AC65" s="2"/>
      <c r="AD65" s="2"/>
      <c r="AE65" s="2"/>
      <c r="AF65" s="2"/>
    </row>
    <row r="66" spans="1:32" ht="21" customHeight="1" x14ac:dyDescent="0.25">
      <c r="A66" s="2" t="s">
        <v>34</v>
      </c>
      <c r="B66" s="2"/>
      <c r="C66" s="2"/>
      <c r="D66" s="2"/>
      <c r="E66" s="2"/>
      <c r="F66" s="2"/>
      <c r="G66" s="2"/>
      <c r="H66" s="2" t="s">
        <v>1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21" customHeight="1" x14ac:dyDescent="0.25">
      <c r="A67" s="2"/>
      <c r="B67" s="2" t="s">
        <v>35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spans="1:32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spans="1:32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spans="1:32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spans="1:32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spans="1:32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spans="1:32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spans="1:32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spans="1:32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spans="1:32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spans="1:32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spans="1:32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spans="1:32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spans="1:32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spans="1:32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spans="1:32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spans="1:32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spans="1:32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spans="1:32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spans="1:32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spans="1:32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spans="1:32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spans="1:32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spans="1:32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</row>
    <row r="262" spans="1:32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</row>
    <row r="263" spans="1:32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</row>
    <row r="265" spans="1:32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</row>
    <row r="266" spans="1:32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</row>
    <row r="267" spans="1:32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</row>
    <row r="268" spans="1:32" ht="15.75" customHeight="1" x14ac:dyDescent="0.25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</row>
    <row r="269" spans="1:32" ht="15.75" customHeight="1" x14ac:dyDescent="0.25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</row>
    <row r="270" spans="1:32" ht="15.75" customHeight="1" x14ac:dyDescent="0.25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</row>
    <row r="271" spans="1:32" ht="15.75" customHeight="1" x14ac:dyDescent="0.25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</row>
    <row r="272" spans="1:32" ht="15.75" customHeight="1" x14ac:dyDescent="0.25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</row>
    <row r="273" spans="1:32" ht="15.75" customHeight="1" x14ac:dyDescent="0.25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</row>
    <row r="274" spans="1:32" ht="15.75" customHeight="1" x14ac:dyDescent="0.25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</row>
    <row r="275" spans="1:32" ht="15.75" customHeight="1" x14ac:dyDescent="0.2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</row>
    <row r="276" spans="1:32" ht="15.75" customHeight="1" x14ac:dyDescent="0.25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</row>
    <row r="277" spans="1:32" ht="15.75" customHeight="1" x14ac:dyDescent="0.25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</row>
    <row r="278" spans="1:32" ht="15.75" customHeight="1" x14ac:dyDescent="0.25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</row>
    <row r="279" spans="1:32" ht="15.75" customHeight="1" x14ac:dyDescent="0.25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</row>
    <row r="280" spans="1:32" ht="15.75" customHeight="1" x14ac:dyDescent="0.25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</row>
    <row r="281" spans="1:32" ht="15.75" customHeight="1" x14ac:dyDescent="0.25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</row>
    <row r="282" spans="1:32" ht="15.75" customHeight="1" x14ac:dyDescent="0.25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</row>
    <row r="283" spans="1:32" ht="15.75" customHeight="1" x14ac:dyDescent="0.25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</row>
    <row r="284" spans="1:32" ht="15.75" customHeight="1" x14ac:dyDescent="0.25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</row>
    <row r="285" spans="1:32" ht="15.75" customHeight="1" x14ac:dyDescent="0.25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</row>
    <row r="286" spans="1:32" ht="15.75" customHeight="1" x14ac:dyDescent="0.25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</row>
    <row r="287" spans="1:32" ht="15.75" customHeight="1" x14ac:dyDescent="0.25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</row>
    <row r="288" spans="1:32" ht="15.75" customHeight="1" x14ac:dyDescent="0.25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</row>
    <row r="289" spans="1:32" ht="15.75" customHeight="1" x14ac:dyDescent="0.25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</row>
    <row r="290" spans="1:32" ht="15.75" customHeight="1" x14ac:dyDescent="0.25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</row>
    <row r="291" spans="1:32" ht="15.75" customHeight="1" x14ac:dyDescent="0.25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</row>
    <row r="292" spans="1:32" ht="15.75" customHeight="1" x14ac:dyDescent="0.25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</row>
    <row r="293" spans="1:32" ht="15.75" customHeight="1" x14ac:dyDescent="0.25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</row>
    <row r="294" spans="1:32" ht="15.75" customHeight="1" x14ac:dyDescent="0.25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</row>
    <row r="295" spans="1:32" ht="15.75" customHeight="1" x14ac:dyDescent="0.25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</row>
    <row r="296" spans="1:32" ht="15.75" customHeight="1" x14ac:dyDescent="0.25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</row>
    <row r="297" spans="1:32" ht="15.75" customHeight="1" x14ac:dyDescent="0.25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</row>
    <row r="298" spans="1:32" ht="15.75" customHeight="1" x14ac:dyDescent="0.25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</row>
    <row r="299" spans="1:32" ht="15.75" customHeight="1" x14ac:dyDescent="0.25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</row>
    <row r="300" spans="1:32" ht="15.75" customHeight="1" x14ac:dyDescent="0.25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</row>
    <row r="301" spans="1:32" ht="15.75" customHeight="1" x14ac:dyDescent="0.25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</row>
    <row r="302" spans="1:32" ht="15.75" customHeight="1" x14ac:dyDescent="0.25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</row>
    <row r="303" spans="1:32" ht="15.75" customHeight="1" x14ac:dyDescent="0.25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</row>
    <row r="304" spans="1:32" ht="15.75" customHeight="1" x14ac:dyDescent="0.25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</row>
    <row r="305" spans="1:32" ht="15.75" customHeight="1" x14ac:dyDescent="0.25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</row>
    <row r="306" spans="1:32" ht="15.75" customHeight="1" x14ac:dyDescent="0.25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</row>
    <row r="307" spans="1:32" ht="15.75" customHeight="1" x14ac:dyDescent="0.25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</row>
    <row r="308" spans="1:32" ht="15.75" customHeight="1" x14ac:dyDescent="0.25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</row>
    <row r="309" spans="1:32" ht="15.75" customHeight="1" x14ac:dyDescent="0.25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</row>
    <row r="310" spans="1:32" ht="15.75" customHeight="1" x14ac:dyDescent="0.25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</row>
    <row r="311" spans="1:32" ht="15.75" customHeight="1" x14ac:dyDescent="0.25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</row>
    <row r="312" spans="1:32" ht="15.75" customHeight="1" x14ac:dyDescent="0.25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</row>
    <row r="313" spans="1:32" ht="15.75" customHeight="1" x14ac:dyDescent="0.25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</row>
    <row r="314" spans="1:32" ht="15.75" customHeight="1" x14ac:dyDescent="0.25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</row>
    <row r="315" spans="1:32" ht="15.75" customHeight="1" x14ac:dyDescent="0.25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</row>
    <row r="316" spans="1:32" ht="15.75" customHeight="1" x14ac:dyDescent="0.25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</row>
    <row r="317" spans="1:32" ht="15.75" customHeight="1" x14ac:dyDescent="0.25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</row>
    <row r="318" spans="1:32" ht="15.75" customHeight="1" x14ac:dyDescent="0.25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</row>
    <row r="319" spans="1:32" ht="15.75" customHeight="1" x14ac:dyDescent="0.25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</row>
    <row r="320" spans="1:32" ht="15.75" customHeight="1" x14ac:dyDescent="0.25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</row>
    <row r="321" spans="1:32" ht="15.75" customHeight="1" x14ac:dyDescent="0.25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</row>
    <row r="322" spans="1:32" ht="15.75" customHeight="1" x14ac:dyDescent="0.25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</row>
    <row r="323" spans="1:32" ht="15.75" customHeight="1" x14ac:dyDescent="0.25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</row>
    <row r="324" spans="1:32" ht="15.75" customHeight="1" x14ac:dyDescent="0.25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</row>
    <row r="325" spans="1:32" ht="15.75" customHeight="1" x14ac:dyDescent="0.25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</row>
    <row r="326" spans="1:32" ht="15.75" customHeight="1" x14ac:dyDescent="0.25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</row>
    <row r="327" spans="1:32" ht="15.75" customHeight="1" x14ac:dyDescent="0.25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</row>
    <row r="328" spans="1:32" ht="15.75" customHeight="1" x14ac:dyDescent="0.25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</row>
    <row r="329" spans="1:32" ht="15.75" customHeight="1" x14ac:dyDescent="0.2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</row>
    <row r="330" spans="1:32" ht="15.75" customHeight="1" x14ac:dyDescent="0.25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</row>
    <row r="331" spans="1:32" ht="15.75" customHeight="1" x14ac:dyDescent="0.25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</row>
    <row r="332" spans="1:32" ht="15.75" customHeight="1" x14ac:dyDescent="0.25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</row>
    <row r="333" spans="1:32" ht="15.75" customHeight="1" x14ac:dyDescent="0.25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</row>
    <row r="334" spans="1:32" ht="15.75" customHeight="1" x14ac:dyDescent="0.25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</row>
    <row r="335" spans="1:32" ht="15.75" customHeight="1" x14ac:dyDescent="0.25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</row>
    <row r="336" spans="1:32" ht="15.75" customHeight="1" x14ac:dyDescent="0.25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</row>
    <row r="337" spans="1:32" ht="15.75" customHeight="1" x14ac:dyDescent="0.25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</row>
    <row r="338" spans="1:32" ht="15.75" customHeight="1" x14ac:dyDescent="0.25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</row>
    <row r="339" spans="1:32" ht="15.75" customHeight="1" x14ac:dyDescent="0.25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</row>
    <row r="340" spans="1:32" ht="15.75" customHeight="1" x14ac:dyDescent="0.25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</row>
    <row r="341" spans="1:32" ht="15.75" customHeight="1" x14ac:dyDescent="0.25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</row>
    <row r="342" spans="1:32" ht="15.75" customHeight="1" x14ac:dyDescent="0.25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</row>
    <row r="343" spans="1:32" ht="15.75" customHeight="1" x14ac:dyDescent="0.25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</row>
    <row r="344" spans="1:32" ht="15.75" customHeight="1" x14ac:dyDescent="0.25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</row>
    <row r="345" spans="1:32" ht="15.75" customHeight="1" x14ac:dyDescent="0.25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</row>
    <row r="346" spans="1:32" ht="15.75" customHeight="1" x14ac:dyDescent="0.25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</row>
    <row r="347" spans="1:32" ht="15.75" customHeight="1" x14ac:dyDescent="0.25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</row>
    <row r="348" spans="1:32" ht="15.75" customHeight="1" x14ac:dyDescent="0.25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</row>
    <row r="349" spans="1:32" ht="15.75" customHeight="1" x14ac:dyDescent="0.25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</row>
    <row r="350" spans="1:32" ht="15.75" customHeight="1" x14ac:dyDescent="0.25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</row>
    <row r="351" spans="1:32" ht="15.75" customHeight="1" x14ac:dyDescent="0.25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</row>
    <row r="352" spans="1:32" ht="15.75" customHeight="1" x14ac:dyDescent="0.25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</row>
    <row r="353" spans="1:32" ht="15.75" customHeight="1" x14ac:dyDescent="0.25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</row>
    <row r="354" spans="1:32" ht="15.75" customHeight="1" x14ac:dyDescent="0.25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</row>
    <row r="355" spans="1:32" ht="15.75" customHeight="1" x14ac:dyDescent="0.25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</row>
    <row r="356" spans="1:32" ht="15.75" customHeight="1" x14ac:dyDescent="0.25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</row>
    <row r="357" spans="1:32" ht="15.75" customHeight="1" x14ac:dyDescent="0.25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</row>
    <row r="358" spans="1:32" ht="15.75" customHeight="1" x14ac:dyDescent="0.25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</row>
    <row r="359" spans="1:32" ht="15.75" customHeight="1" x14ac:dyDescent="0.25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</row>
    <row r="360" spans="1:32" ht="15.75" customHeight="1" x14ac:dyDescent="0.25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</row>
    <row r="361" spans="1:32" ht="15.75" customHeight="1" x14ac:dyDescent="0.25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</row>
    <row r="362" spans="1:32" ht="15.75" customHeight="1" x14ac:dyDescent="0.25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</row>
    <row r="363" spans="1:32" ht="15.75" customHeight="1" x14ac:dyDescent="0.25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</row>
    <row r="364" spans="1:32" ht="15.75" customHeight="1" x14ac:dyDescent="0.25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</row>
    <row r="365" spans="1:32" ht="15.75" customHeight="1" x14ac:dyDescent="0.25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</row>
    <row r="366" spans="1:32" ht="15.75" customHeight="1" x14ac:dyDescent="0.25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</row>
    <row r="367" spans="1:32" ht="15.75" customHeight="1" x14ac:dyDescent="0.25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</row>
    <row r="368" spans="1:32" ht="15.75" customHeight="1" x14ac:dyDescent="0.25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</row>
    <row r="369" spans="1:32" ht="15.75" customHeight="1" x14ac:dyDescent="0.25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</row>
    <row r="370" spans="1:32" ht="15.75" customHeight="1" x14ac:dyDescent="0.25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</row>
    <row r="371" spans="1:32" ht="15.75" customHeight="1" x14ac:dyDescent="0.25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</row>
    <row r="372" spans="1:32" ht="15.75" customHeight="1" x14ac:dyDescent="0.25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</row>
    <row r="373" spans="1:32" ht="15.75" customHeight="1" x14ac:dyDescent="0.25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</row>
    <row r="374" spans="1:32" ht="15.75" customHeight="1" x14ac:dyDescent="0.25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</row>
    <row r="375" spans="1:32" ht="15.75" customHeight="1" x14ac:dyDescent="0.25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</row>
    <row r="376" spans="1:32" ht="15.75" customHeight="1" x14ac:dyDescent="0.25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</row>
    <row r="377" spans="1:32" ht="15.75" customHeight="1" x14ac:dyDescent="0.25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</row>
    <row r="378" spans="1:32" ht="15.75" customHeight="1" x14ac:dyDescent="0.25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</row>
    <row r="379" spans="1:32" ht="15.75" customHeight="1" x14ac:dyDescent="0.25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</row>
    <row r="380" spans="1:32" ht="15.75" customHeight="1" x14ac:dyDescent="0.25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</row>
    <row r="381" spans="1:32" ht="15.75" customHeight="1" x14ac:dyDescent="0.25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</row>
    <row r="382" spans="1:32" ht="15.75" customHeight="1" x14ac:dyDescent="0.25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</row>
    <row r="383" spans="1:32" ht="15.75" customHeight="1" x14ac:dyDescent="0.2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</row>
    <row r="384" spans="1:32" ht="15.75" customHeight="1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</row>
    <row r="385" spans="1:32" ht="15.75" customHeight="1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</row>
    <row r="386" spans="1:32" ht="15.75" customHeight="1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</row>
    <row r="387" spans="1:32" ht="15.75" customHeight="1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</row>
    <row r="388" spans="1:32" ht="15.75" customHeight="1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</row>
    <row r="389" spans="1:32" ht="15.75" customHeight="1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</row>
    <row r="390" spans="1:32" ht="15.75" customHeight="1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</row>
    <row r="391" spans="1:32" ht="15.75" customHeight="1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</row>
    <row r="392" spans="1:32" ht="15.75" customHeight="1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</row>
    <row r="393" spans="1:32" ht="15.75" customHeight="1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</row>
    <row r="394" spans="1:32" ht="15.75" customHeight="1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</row>
    <row r="395" spans="1:32" ht="15.75" customHeight="1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</row>
    <row r="396" spans="1:32" ht="15.75" customHeight="1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</row>
    <row r="397" spans="1:32" ht="15.75" customHeight="1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</row>
    <row r="398" spans="1:32" ht="15.75" customHeight="1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</row>
    <row r="399" spans="1:32" ht="15.75" customHeight="1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</row>
    <row r="400" spans="1:32" ht="15.75" customHeight="1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</row>
    <row r="401" spans="1:32" ht="15.75" customHeight="1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</row>
    <row r="402" spans="1:32" ht="15.75" customHeight="1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</row>
    <row r="403" spans="1:32" ht="15.75" customHeight="1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</row>
    <row r="404" spans="1:32" ht="15.75" customHeight="1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</row>
    <row r="405" spans="1:32" ht="15.75" customHeight="1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</row>
    <row r="406" spans="1:32" ht="15.75" customHeight="1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</row>
    <row r="407" spans="1:32" ht="15.75" customHeight="1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</row>
    <row r="408" spans="1:32" ht="15.75" customHeight="1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</row>
    <row r="409" spans="1:32" ht="15.75" customHeight="1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</row>
    <row r="410" spans="1:32" ht="15.75" customHeight="1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</row>
    <row r="411" spans="1:32" ht="15.75" customHeight="1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</row>
    <row r="412" spans="1:32" ht="15.75" customHeight="1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</row>
    <row r="413" spans="1:32" ht="15.75" customHeight="1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</row>
    <row r="414" spans="1:32" ht="15.75" customHeight="1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</row>
    <row r="415" spans="1:32" ht="15.75" customHeight="1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</row>
    <row r="416" spans="1:32" ht="15.75" customHeight="1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</row>
    <row r="417" spans="1:32" ht="15.75" customHeight="1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</row>
    <row r="418" spans="1:32" ht="15.75" customHeight="1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</row>
    <row r="419" spans="1:32" ht="15.75" customHeight="1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</row>
    <row r="420" spans="1:32" ht="15.75" customHeight="1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</row>
    <row r="421" spans="1:32" ht="15.75" customHeight="1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</row>
    <row r="422" spans="1:32" ht="15.75" customHeight="1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</row>
    <row r="423" spans="1:32" ht="15.75" customHeight="1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</row>
    <row r="424" spans="1:32" ht="15.75" customHeight="1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</row>
    <row r="425" spans="1:32" ht="15.75" customHeight="1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</row>
    <row r="426" spans="1:32" ht="15.75" customHeight="1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</row>
    <row r="427" spans="1:32" ht="15.75" customHeight="1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</row>
    <row r="428" spans="1:32" ht="15.75" customHeight="1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</row>
    <row r="429" spans="1:32" ht="15.75" customHeight="1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</row>
    <row r="430" spans="1:32" ht="15.75" customHeight="1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</row>
    <row r="431" spans="1:32" ht="15.75" customHeight="1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</row>
    <row r="432" spans="1:32" ht="15.75" customHeight="1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</row>
    <row r="433" spans="1:32" ht="15.75" customHeight="1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</row>
    <row r="434" spans="1:32" ht="15.75" customHeight="1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</row>
    <row r="435" spans="1:32" ht="15.75" customHeight="1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</row>
    <row r="436" spans="1:32" ht="15.75" customHeight="1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</row>
    <row r="437" spans="1:32" ht="15.75" customHeight="1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</row>
    <row r="438" spans="1:32" ht="15.75" customHeight="1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</row>
    <row r="439" spans="1:32" ht="15.75" customHeight="1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</row>
    <row r="440" spans="1:32" ht="15.75" customHeight="1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</row>
    <row r="441" spans="1:32" ht="15.75" customHeight="1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</row>
    <row r="442" spans="1:32" ht="15.75" customHeight="1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</row>
    <row r="443" spans="1:32" ht="15.75" customHeight="1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</row>
    <row r="444" spans="1:32" ht="15.75" customHeight="1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</row>
    <row r="445" spans="1:32" ht="15.75" customHeight="1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</row>
    <row r="446" spans="1:32" ht="15.75" customHeight="1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</row>
    <row r="447" spans="1:32" ht="15.75" customHeight="1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</row>
    <row r="448" spans="1:32" ht="15.75" customHeight="1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</row>
    <row r="449" spans="1:32" ht="15.75" customHeight="1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</row>
    <row r="450" spans="1:32" ht="15.75" customHeight="1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</row>
    <row r="451" spans="1:32" ht="15.75" customHeight="1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</row>
    <row r="452" spans="1:32" ht="15.75" customHeight="1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</row>
    <row r="453" spans="1:32" ht="15.75" customHeight="1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</row>
    <row r="454" spans="1:32" ht="15.75" customHeight="1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</row>
    <row r="455" spans="1:32" ht="15.75" customHeight="1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</row>
    <row r="456" spans="1:32" ht="15.75" customHeight="1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</row>
    <row r="457" spans="1:32" ht="15.75" customHeight="1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</row>
    <row r="458" spans="1:32" ht="15.75" customHeight="1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</row>
    <row r="459" spans="1:32" ht="15.75" customHeight="1" x14ac:dyDescent="0.2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</row>
    <row r="460" spans="1:32" ht="15.75" customHeight="1" x14ac:dyDescent="0.2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</row>
    <row r="461" spans="1:32" ht="15.75" customHeight="1" x14ac:dyDescent="0.2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</row>
    <row r="462" spans="1:32" ht="15.75" customHeight="1" x14ac:dyDescent="0.2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</row>
    <row r="463" spans="1:32" ht="15.75" customHeight="1" x14ac:dyDescent="0.2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</row>
    <row r="464" spans="1:32" ht="15.75" customHeight="1" x14ac:dyDescent="0.2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</row>
    <row r="465" spans="1:32" ht="15.75" customHeight="1" x14ac:dyDescent="0.2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</row>
    <row r="466" spans="1:32" ht="15.75" customHeight="1" x14ac:dyDescent="0.2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</row>
    <row r="467" spans="1:32" ht="15.75" customHeight="1" x14ac:dyDescent="0.2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</row>
    <row r="468" spans="1:32" ht="15.75" customHeight="1" x14ac:dyDescent="0.2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</row>
    <row r="469" spans="1:32" ht="15.75" customHeight="1" x14ac:dyDescent="0.2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</row>
    <row r="470" spans="1:32" ht="15.75" customHeight="1" x14ac:dyDescent="0.2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</row>
    <row r="471" spans="1:32" ht="15.75" customHeight="1" x14ac:dyDescent="0.2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</row>
    <row r="472" spans="1:32" ht="15.75" customHeight="1" x14ac:dyDescent="0.2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</row>
    <row r="473" spans="1:32" ht="15.75" customHeight="1" x14ac:dyDescent="0.2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</row>
    <row r="474" spans="1:32" ht="15.75" customHeight="1" x14ac:dyDescent="0.2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</row>
    <row r="475" spans="1:32" ht="15.75" customHeight="1" x14ac:dyDescent="0.2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</row>
    <row r="476" spans="1:32" ht="15.75" customHeight="1" x14ac:dyDescent="0.2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</row>
    <row r="477" spans="1:32" ht="15.75" customHeight="1" x14ac:dyDescent="0.2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</row>
    <row r="478" spans="1:32" ht="15.75" customHeight="1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</row>
    <row r="479" spans="1:32" ht="15.75" customHeight="1" x14ac:dyDescent="0.2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</row>
    <row r="480" spans="1:32" ht="15.75" customHeight="1" x14ac:dyDescent="0.2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</row>
    <row r="481" spans="1:32" ht="15.75" customHeight="1" x14ac:dyDescent="0.2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</row>
    <row r="482" spans="1:32" ht="15.75" customHeight="1" x14ac:dyDescent="0.2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</row>
    <row r="483" spans="1:32" ht="15.75" customHeight="1" x14ac:dyDescent="0.2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</row>
    <row r="484" spans="1:32" ht="15.75" customHeight="1" x14ac:dyDescent="0.2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</row>
    <row r="485" spans="1:32" ht="15.75" customHeight="1" x14ac:dyDescent="0.2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</row>
    <row r="486" spans="1:32" ht="15.75" customHeight="1" x14ac:dyDescent="0.2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</row>
    <row r="487" spans="1:32" ht="15.75" customHeight="1" x14ac:dyDescent="0.2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</row>
    <row r="488" spans="1:32" ht="15.75" customHeight="1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</row>
    <row r="489" spans="1:32" ht="15.75" customHeight="1" x14ac:dyDescent="0.2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</row>
    <row r="490" spans="1:32" ht="15.75" customHeight="1" x14ac:dyDescent="0.2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</row>
    <row r="491" spans="1:32" ht="15.75" customHeight="1" x14ac:dyDescent="0.2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</row>
    <row r="492" spans="1:32" ht="15.75" customHeight="1" x14ac:dyDescent="0.2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</row>
    <row r="493" spans="1:32" ht="15.75" customHeight="1" x14ac:dyDescent="0.2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</row>
    <row r="494" spans="1:32" ht="15.75" customHeight="1" x14ac:dyDescent="0.2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</row>
    <row r="495" spans="1:32" ht="15.75" customHeight="1" x14ac:dyDescent="0.2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</row>
    <row r="496" spans="1:32" ht="15.75" customHeight="1" x14ac:dyDescent="0.2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</row>
    <row r="497" spans="1:32" ht="15.75" customHeight="1" x14ac:dyDescent="0.2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</row>
    <row r="498" spans="1:32" ht="15.75" customHeight="1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</row>
    <row r="499" spans="1:32" ht="15.75" customHeight="1" x14ac:dyDescent="0.2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  <c r="AD499" s="51"/>
      <c r="AE499" s="51"/>
      <c r="AF499" s="51"/>
    </row>
    <row r="500" spans="1:32" ht="15.75" customHeight="1" x14ac:dyDescent="0.2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</row>
    <row r="501" spans="1:32" ht="15.75" customHeight="1" x14ac:dyDescent="0.2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</row>
    <row r="502" spans="1:32" ht="15.75" customHeight="1" x14ac:dyDescent="0.2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</row>
    <row r="503" spans="1:32" ht="15.75" customHeight="1" x14ac:dyDescent="0.2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</row>
    <row r="504" spans="1:32" ht="15.75" customHeight="1" x14ac:dyDescent="0.2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</row>
    <row r="505" spans="1:32" ht="15.75" customHeight="1" x14ac:dyDescent="0.2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</row>
    <row r="506" spans="1:32" ht="15.75" customHeight="1" x14ac:dyDescent="0.2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  <c r="AD506" s="51"/>
      <c r="AE506" s="51"/>
      <c r="AF506" s="51"/>
    </row>
    <row r="507" spans="1:32" ht="15.75" customHeight="1" x14ac:dyDescent="0.2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</row>
    <row r="508" spans="1:32" ht="15.75" customHeight="1" x14ac:dyDescent="0.2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</row>
    <row r="509" spans="1:32" ht="15.75" customHeight="1" x14ac:dyDescent="0.2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</row>
    <row r="510" spans="1:32" ht="15.75" customHeight="1" x14ac:dyDescent="0.2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</row>
    <row r="511" spans="1:32" ht="15.75" customHeight="1" x14ac:dyDescent="0.2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</row>
    <row r="512" spans="1:32" ht="15.75" customHeight="1" x14ac:dyDescent="0.2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</row>
    <row r="513" spans="1:32" ht="15.75" customHeight="1" x14ac:dyDescent="0.2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</row>
    <row r="514" spans="1:32" ht="15.75" customHeight="1" x14ac:dyDescent="0.2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</row>
    <row r="515" spans="1:32" ht="15.75" customHeight="1" x14ac:dyDescent="0.2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</row>
    <row r="516" spans="1:32" ht="15.75" customHeight="1" x14ac:dyDescent="0.2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  <c r="AC516" s="51"/>
      <c r="AD516" s="51"/>
      <c r="AE516" s="51"/>
      <c r="AF516" s="51"/>
    </row>
    <row r="517" spans="1:32" ht="15.75" customHeight="1" x14ac:dyDescent="0.2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</row>
    <row r="518" spans="1:32" ht="15.75" customHeight="1" x14ac:dyDescent="0.2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  <c r="AD518" s="51"/>
      <c r="AE518" s="51"/>
      <c r="AF518" s="51"/>
    </row>
    <row r="519" spans="1:32" ht="15.75" customHeight="1" x14ac:dyDescent="0.2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</row>
    <row r="520" spans="1:32" ht="15.75" customHeight="1" x14ac:dyDescent="0.2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</row>
    <row r="521" spans="1:32" ht="15.75" customHeight="1" x14ac:dyDescent="0.2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  <c r="AD521" s="51"/>
      <c r="AE521" s="51"/>
      <c r="AF521" s="51"/>
    </row>
    <row r="522" spans="1:32" ht="15.75" customHeight="1" x14ac:dyDescent="0.2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</row>
    <row r="523" spans="1:32" ht="15.75" customHeight="1" x14ac:dyDescent="0.2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</row>
    <row r="524" spans="1:32" ht="15.75" customHeight="1" x14ac:dyDescent="0.2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  <c r="AC524" s="51"/>
      <c r="AD524" s="51"/>
      <c r="AE524" s="51"/>
      <c r="AF524" s="51"/>
    </row>
    <row r="525" spans="1:32" ht="15.75" customHeight="1" x14ac:dyDescent="0.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</row>
    <row r="526" spans="1:32" ht="15.75" customHeight="1" x14ac:dyDescent="0.2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</row>
    <row r="527" spans="1:32" ht="15.75" customHeight="1" x14ac:dyDescent="0.2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</row>
    <row r="528" spans="1:32" ht="15.75" customHeight="1" x14ac:dyDescent="0.2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</row>
    <row r="529" spans="1:32" ht="15.75" customHeight="1" x14ac:dyDescent="0.2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</row>
    <row r="530" spans="1:32" ht="15.75" customHeight="1" x14ac:dyDescent="0.2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</row>
    <row r="531" spans="1:32" ht="15.75" customHeight="1" x14ac:dyDescent="0.2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</row>
    <row r="532" spans="1:32" ht="15.75" customHeight="1" x14ac:dyDescent="0.2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</row>
    <row r="533" spans="1:32" ht="15.75" customHeight="1" x14ac:dyDescent="0.2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</row>
    <row r="534" spans="1:32" ht="15.75" customHeight="1" x14ac:dyDescent="0.2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  <c r="AC534" s="51"/>
      <c r="AD534" s="51"/>
      <c r="AE534" s="51"/>
      <c r="AF534" s="51"/>
    </row>
    <row r="535" spans="1:32" ht="15.75" customHeight="1" x14ac:dyDescent="0.2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</row>
    <row r="536" spans="1:32" ht="15.75" customHeight="1" x14ac:dyDescent="0.2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  <c r="AD536" s="51"/>
      <c r="AE536" s="51"/>
      <c r="AF536" s="51"/>
    </row>
    <row r="537" spans="1:32" ht="15.75" customHeight="1" x14ac:dyDescent="0.2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/>
      <c r="AE537" s="51"/>
      <c r="AF537" s="51"/>
    </row>
    <row r="538" spans="1:32" ht="15.75" customHeight="1" x14ac:dyDescent="0.2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  <c r="AC538" s="51"/>
      <c r="AD538" s="51"/>
      <c r="AE538" s="51"/>
      <c r="AF538" s="51"/>
    </row>
    <row r="539" spans="1:32" ht="15.75" customHeight="1" x14ac:dyDescent="0.2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</row>
    <row r="540" spans="1:32" ht="15.75" customHeight="1" x14ac:dyDescent="0.2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</row>
    <row r="541" spans="1:32" ht="15.75" customHeight="1" x14ac:dyDescent="0.2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  <c r="AC541" s="51"/>
      <c r="AD541" s="51"/>
      <c r="AE541" s="51"/>
      <c r="AF541" s="51"/>
    </row>
    <row r="542" spans="1:32" ht="15.75" customHeight="1" x14ac:dyDescent="0.2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  <c r="AD542" s="51"/>
      <c r="AE542" s="51"/>
      <c r="AF542" s="51"/>
    </row>
    <row r="543" spans="1:32" ht="15.75" customHeight="1" x14ac:dyDescent="0.2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</row>
    <row r="544" spans="1:32" ht="15.75" customHeight="1" x14ac:dyDescent="0.2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  <c r="AC544" s="51"/>
      <c r="AD544" s="51"/>
      <c r="AE544" s="51"/>
      <c r="AF544" s="51"/>
    </row>
    <row r="545" spans="1:32" ht="15.75" customHeight="1" x14ac:dyDescent="0.2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</row>
    <row r="546" spans="1:32" ht="15.75" customHeight="1" x14ac:dyDescent="0.2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</row>
    <row r="547" spans="1:32" ht="15.75" customHeight="1" x14ac:dyDescent="0.25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  <c r="AC547" s="51"/>
      <c r="AD547" s="51"/>
      <c r="AE547" s="51"/>
      <c r="AF547" s="51"/>
    </row>
    <row r="548" spans="1:32" ht="15.75" customHeight="1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</row>
    <row r="549" spans="1:32" ht="15.75" customHeight="1" x14ac:dyDescent="0.25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</row>
    <row r="550" spans="1:32" ht="15.75" customHeight="1" x14ac:dyDescent="0.25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  <c r="AC550" s="51"/>
      <c r="AD550" s="51"/>
      <c r="AE550" s="51"/>
      <c r="AF550" s="51"/>
    </row>
    <row r="551" spans="1:32" ht="15.75" customHeight="1" x14ac:dyDescent="0.25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</row>
    <row r="552" spans="1:32" ht="15.75" customHeight="1" x14ac:dyDescent="0.25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</row>
    <row r="553" spans="1:32" ht="15.75" customHeight="1" x14ac:dyDescent="0.25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</row>
    <row r="554" spans="1:32" ht="15.75" customHeight="1" x14ac:dyDescent="0.25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</row>
    <row r="555" spans="1:32" ht="15.75" customHeight="1" x14ac:dyDescent="0.2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</row>
    <row r="556" spans="1:32" ht="15.75" customHeight="1" x14ac:dyDescent="0.25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</row>
    <row r="557" spans="1:32" ht="15.75" customHeight="1" x14ac:dyDescent="0.25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</row>
    <row r="558" spans="1:32" ht="15.75" customHeight="1" x14ac:dyDescent="0.25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</row>
    <row r="559" spans="1:32" ht="15.75" customHeight="1" x14ac:dyDescent="0.25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  <c r="AC559" s="51"/>
      <c r="AD559" s="51"/>
      <c r="AE559" s="51"/>
      <c r="AF559" s="51"/>
    </row>
    <row r="560" spans="1:32" ht="15.75" customHeight="1" x14ac:dyDescent="0.25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</row>
    <row r="561" spans="1:32" ht="15.75" customHeight="1" x14ac:dyDescent="0.25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</row>
    <row r="562" spans="1:32" ht="15.75" customHeight="1" x14ac:dyDescent="0.25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  <c r="AC562" s="51"/>
      <c r="AD562" s="51"/>
      <c r="AE562" s="51"/>
      <c r="AF562" s="51"/>
    </row>
    <row r="563" spans="1:32" ht="15.75" customHeight="1" x14ac:dyDescent="0.25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</row>
    <row r="564" spans="1:32" ht="15.75" customHeight="1" x14ac:dyDescent="0.25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</row>
    <row r="565" spans="1:32" ht="15.75" customHeight="1" x14ac:dyDescent="0.2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</row>
    <row r="566" spans="1:32" ht="15.75" customHeight="1" x14ac:dyDescent="0.25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</row>
    <row r="567" spans="1:32" ht="15.75" customHeight="1" x14ac:dyDescent="0.25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</row>
    <row r="568" spans="1:32" ht="15.75" customHeight="1" x14ac:dyDescent="0.25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</row>
    <row r="569" spans="1:32" ht="15.75" customHeight="1" x14ac:dyDescent="0.25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</row>
    <row r="570" spans="1:32" ht="15.75" customHeight="1" x14ac:dyDescent="0.25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</row>
    <row r="571" spans="1:32" ht="15.75" customHeight="1" x14ac:dyDescent="0.25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  <c r="AC571" s="51"/>
      <c r="AD571" s="51"/>
      <c r="AE571" s="51"/>
      <c r="AF571" s="51"/>
    </row>
    <row r="572" spans="1:32" ht="15.75" customHeight="1" x14ac:dyDescent="0.25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</row>
    <row r="573" spans="1:32" ht="15.75" customHeight="1" x14ac:dyDescent="0.25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</row>
    <row r="574" spans="1:32" ht="15.75" customHeight="1" x14ac:dyDescent="0.25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</row>
    <row r="575" spans="1:32" ht="15.75" customHeight="1" x14ac:dyDescent="0.2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  <c r="AD575" s="51"/>
      <c r="AE575" s="51"/>
      <c r="AF575" s="51"/>
    </row>
    <row r="576" spans="1:32" ht="15.75" customHeight="1" x14ac:dyDescent="0.25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</row>
    <row r="577" spans="1:32" ht="15.75" customHeight="1" x14ac:dyDescent="0.25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</row>
    <row r="578" spans="1:32" ht="15.75" customHeight="1" x14ac:dyDescent="0.25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  <c r="AC578" s="51"/>
      <c r="AD578" s="51"/>
      <c r="AE578" s="51"/>
      <c r="AF578" s="51"/>
    </row>
    <row r="579" spans="1:32" ht="15.75" customHeight="1" x14ac:dyDescent="0.25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  <c r="AD579" s="51"/>
      <c r="AE579" s="51"/>
      <c r="AF579" s="51"/>
    </row>
    <row r="580" spans="1:32" ht="15.75" customHeight="1" x14ac:dyDescent="0.25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</row>
    <row r="581" spans="1:32" ht="15.75" customHeight="1" x14ac:dyDescent="0.25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</row>
    <row r="582" spans="1:32" ht="15.75" customHeight="1" x14ac:dyDescent="0.25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</row>
    <row r="583" spans="1:32" ht="15.75" customHeight="1" x14ac:dyDescent="0.25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</row>
    <row r="584" spans="1:32" ht="15.75" customHeight="1" x14ac:dyDescent="0.25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</row>
    <row r="585" spans="1:32" ht="15.75" customHeight="1" x14ac:dyDescent="0.2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</row>
    <row r="586" spans="1:32" ht="15.75" customHeight="1" x14ac:dyDescent="0.25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</row>
    <row r="587" spans="1:32" ht="15.75" customHeight="1" x14ac:dyDescent="0.25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  <c r="AC587" s="51"/>
      <c r="AD587" s="51"/>
      <c r="AE587" s="51"/>
      <c r="AF587" s="51"/>
    </row>
    <row r="588" spans="1:32" ht="15.75" customHeight="1" x14ac:dyDescent="0.25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  <c r="AB588" s="51"/>
      <c r="AC588" s="51"/>
      <c r="AD588" s="51"/>
      <c r="AE588" s="51"/>
      <c r="AF588" s="51"/>
    </row>
    <row r="589" spans="1:32" ht="15.75" customHeight="1" x14ac:dyDescent="0.25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</row>
    <row r="590" spans="1:32" ht="15.75" customHeight="1" x14ac:dyDescent="0.25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  <c r="AC590" s="51"/>
      <c r="AD590" s="51"/>
      <c r="AE590" s="51"/>
      <c r="AF590" s="51"/>
    </row>
    <row r="591" spans="1:32" ht="15.75" customHeight="1" x14ac:dyDescent="0.25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</row>
    <row r="592" spans="1:32" ht="15.75" customHeight="1" x14ac:dyDescent="0.25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  <c r="AB592" s="51"/>
      <c r="AC592" s="51"/>
      <c r="AD592" s="51"/>
      <c r="AE592" s="51"/>
      <c r="AF592" s="51"/>
    </row>
    <row r="593" spans="1:32" ht="15.75" customHeight="1" x14ac:dyDescent="0.25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</row>
    <row r="594" spans="1:32" ht="15.75" customHeight="1" x14ac:dyDescent="0.25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/>
      <c r="AE594" s="51"/>
      <c r="AF594" s="51"/>
    </row>
    <row r="595" spans="1:32" ht="15.75" customHeight="1" x14ac:dyDescent="0.2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  <c r="AC595" s="51"/>
      <c r="AD595" s="51"/>
      <c r="AE595" s="51"/>
      <c r="AF595" s="51"/>
    </row>
    <row r="596" spans="1:32" ht="15.75" customHeight="1" x14ac:dyDescent="0.25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</row>
    <row r="597" spans="1:32" ht="15.75" customHeight="1" x14ac:dyDescent="0.25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</row>
    <row r="598" spans="1:32" ht="15.75" customHeight="1" x14ac:dyDescent="0.25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  <c r="AD598" s="51"/>
      <c r="AE598" s="51"/>
      <c r="AF598" s="51"/>
    </row>
    <row r="599" spans="1:32" ht="15.75" customHeight="1" x14ac:dyDescent="0.25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  <c r="AC599" s="51"/>
      <c r="AD599" s="51"/>
      <c r="AE599" s="51"/>
      <c r="AF599" s="51"/>
    </row>
    <row r="600" spans="1:32" ht="15.75" customHeight="1" x14ac:dyDescent="0.25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</row>
    <row r="601" spans="1:32" ht="15.75" customHeight="1" x14ac:dyDescent="0.25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  <c r="AD601" s="51"/>
      <c r="AE601" s="51"/>
      <c r="AF601" s="51"/>
    </row>
    <row r="602" spans="1:32" ht="15.75" customHeight="1" x14ac:dyDescent="0.25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  <c r="AD602" s="51"/>
      <c r="AE602" s="51"/>
      <c r="AF602" s="51"/>
    </row>
    <row r="603" spans="1:32" ht="15.75" customHeight="1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</row>
    <row r="604" spans="1:32" ht="15.75" customHeight="1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</row>
    <row r="605" spans="1:32" ht="15.75" customHeight="1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</row>
    <row r="606" spans="1:32" ht="15.75" customHeight="1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/>
      <c r="AD606" s="51"/>
      <c r="AE606" s="51"/>
      <c r="AF606" s="51"/>
    </row>
    <row r="607" spans="1:32" ht="15.75" customHeight="1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</row>
    <row r="608" spans="1:32" ht="15.75" customHeight="1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</row>
    <row r="609" spans="1:32" ht="15.75" customHeight="1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/>
      <c r="AD609" s="51"/>
      <c r="AE609" s="51"/>
      <c r="AF609" s="51"/>
    </row>
    <row r="610" spans="1:32" ht="15.75" customHeight="1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</row>
    <row r="611" spans="1:32" ht="15.75" customHeight="1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</row>
    <row r="612" spans="1:32" ht="15.75" customHeight="1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  <c r="AD612" s="51"/>
      <c r="AE612" s="51"/>
      <c r="AF612" s="51"/>
    </row>
    <row r="613" spans="1:32" ht="15.75" customHeight="1" x14ac:dyDescent="0.25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</row>
    <row r="614" spans="1:32" ht="15.75" customHeight="1" x14ac:dyDescent="0.25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  <c r="AD614" s="51"/>
      <c r="AE614" s="51"/>
      <c r="AF614" s="51"/>
    </row>
    <row r="615" spans="1:32" ht="15.75" customHeight="1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</row>
    <row r="616" spans="1:32" ht="15.75" customHeight="1" x14ac:dyDescent="0.25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/>
      <c r="AD616" s="51"/>
      <c r="AE616" s="51"/>
      <c r="AF616" s="51"/>
    </row>
    <row r="617" spans="1:32" ht="15.75" customHeight="1" x14ac:dyDescent="0.25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</row>
    <row r="618" spans="1:32" ht="15.75" customHeight="1" x14ac:dyDescent="0.25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</row>
    <row r="619" spans="1:32" ht="15.75" customHeight="1" x14ac:dyDescent="0.25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</row>
    <row r="620" spans="1:32" ht="15.75" customHeight="1" x14ac:dyDescent="0.25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  <c r="AC620" s="51"/>
      <c r="AD620" s="51"/>
      <c r="AE620" s="51"/>
      <c r="AF620" s="51"/>
    </row>
    <row r="621" spans="1:32" ht="15.75" customHeight="1" x14ac:dyDescent="0.25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</row>
    <row r="622" spans="1:32" ht="15.75" customHeight="1" x14ac:dyDescent="0.25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  <c r="AC622" s="51"/>
      <c r="AD622" s="51"/>
      <c r="AE622" s="51"/>
      <c r="AF622" s="51"/>
    </row>
    <row r="623" spans="1:32" ht="15.75" customHeight="1" x14ac:dyDescent="0.25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</row>
    <row r="624" spans="1:32" ht="15.75" customHeight="1" x14ac:dyDescent="0.25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  <c r="AD624" s="51"/>
      <c r="AE624" s="51"/>
      <c r="AF624" s="51"/>
    </row>
    <row r="625" spans="1:32" ht="15.75" customHeight="1" x14ac:dyDescent="0.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</row>
    <row r="626" spans="1:32" ht="15.75" customHeight="1" x14ac:dyDescent="0.25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</row>
    <row r="627" spans="1:32" ht="15.75" customHeight="1" x14ac:dyDescent="0.25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</row>
    <row r="628" spans="1:32" ht="15.75" customHeight="1" x14ac:dyDescent="0.25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51"/>
      <c r="AD628" s="51"/>
      <c r="AE628" s="51"/>
      <c r="AF628" s="51"/>
    </row>
    <row r="629" spans="1:32" ht="15.75" customHeight="1" x14ac:dyDescent="0.25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</row>
    <row r="630" spans="1:32" ht="15.75" customHeight="1" x14ac:dyDescent="0.25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</row>
    <row r="631" spans="1:32" ht="15.75" customHeight="1" x14ac:dyDescent="0.25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51"/>
      <c r="AD631" s="51"/>
      <c r="AE631" s="51"/>
      <c r="AF631" s="51"/>
    </row>
    <row r="632" spans="1:32" ht="15.75" customHeight="1" x14ac:dyDescent="0.25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</row>
    <row r="633" spans="1:32" ht="15.75" customHeight="1" x14ac:dyDescent="0.25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</row>
    <row r="634" spans="1:32" ht="15.75" customHeight="1" x14ac:dyDescent="0.25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  <c r="AD634" s="51"/>
      <c r="AE634" s="51"/>
      <c r="AF634" s="51"/>
    </row>
    <row r="635" spans="1:32" ht="15.75" customHeight="1" x14ac:dyDescent="0.2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  <c r="AC635" s="51"/>
      <c r="AD635" s="51"/>
      <c r="AE635" s="51"/>
      <c r="AF635" s="51"/>
    </row>
    <row r="636" spans="1:32" ht="15.75" customHeight="1" x14ac:dyDescent="0.25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  <c r="AC636" s="51"/>
      <c r="AD636" s="51"/>
      <c r="AE636" s="51"/>
      <c r="AF636" s="51"/>
    </row>
    <row r="637" spans="1:32" ht="15.75" customHeight="1" x14ac:dyDescent="0.25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  <c r="AC637" s="51"/>
      <c r="AD637" s="51"/>
      <c r="AE637" s="51"/>
      <c r="AF637" s="51"/>
    </row>
    <row r="638" spans="1:32" ht="15.75" customHeight="1" x14ac:dyDescent="0.25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  <c r="AC638" s="51"/>
      <c r="AD638" s="51"/>
      <c r="AE638" s="51"/>
      <c r="AF638" s="51"/>
    </row>
    <row r="639" spans="1:32" ht="15.75" customHeight="1" x14ac:dyDescent="0.25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  <c r="AC639" s="51"/>
      <c r="AD639" s="51"/>
      <c r="AE639" s="51"/>
      <c r="AF639" s="51"/>
    </row>
    <row r="640" spans="1:32" ht="15.75" customHeight="1" x14ac:dyDescent="0.25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</row>
    <row r="641" spans="1:32" ht="15.75" customHeight="1" x14ac:dyDescent="0.25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</row>
    <row r="642" spans="1:32" ht="15.75" customHeight="1" x14ac:dyDescent="0.25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  <c r="AC642" s="51"/>
      <c r="AD642" s="51"/>
      <c r="AE642" s="51"/>
      <c r="AF642" s="51"/>
    </row>
    <row r="643" spans="1:32" ht="15.75" customHeight="1" x14ac:dyDescent="0.25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</row>
    <row r="644" spans="1:32" ht="15.75" customHeight="1" x14ac:dyDescent="0.25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  <c r="AC644" s="51"/>
      <c r="AD644" s="51"/>
      <c r="AE644" s="51"/>
      <c r="AF644" s="51"/>
    </row>
    <row r="645" spans="1:32" ht="15.75" customHeight="1" x14ac:dyDescent="0.2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  <c r="AC645" s="51"/>
      <c r="AD645" s="51"/>
      <c r="AE645" s="51"/>
      <c r="AF645" s="51"/>
    </row>
    <row r="646" spans="1:32" ht="15.75" customHeight="1" x14ac:dyDescent="0.25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  <c r="AD646" s="51"/>
      <c r="AE646" s="51"/>
      <c r="AF646" s="51"/>
    </row>
    <row r="647" spans="1:32" ht="15.75" customHeight="1" x14ac:dyDescent="0.25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51"/>
      <c r="AD647" s="51"/>
      <c r="AE647" s="51"/>
      <c r="AF647" s="51"/>
    </row>
    <row r="648" spans="1:32" ht="15.75" customHeight="1" x14ac:dyDescent="0.25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51"/>
      <c r="AD648" s="51"/>
      <c r="AE648" s="51"/>
      <c r="AF648" s="51"/>
    </row>
    <row r="649" spans="1:32" ht="15.75" customHeight="1" x14ac:dyDescent="0.25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51"/>
      <c r="AD649" s="51"/>
      <c r="AE649" s="51"/>
      <c r="AF649" s="51"/>
    </row>
    <row r="650" spans="1:32" ht="15.75" customHeight="1" x14ac:dyDescent="0.25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51"/>
      <c r="AD650" s="51"/>
      <c r="AE650" s="51"/>
      <c r="AF650" s="51"/>
    </row>
    <row r="651" spans="1:32" ht="15.75" customHeight="1" x14ac:dyDescent="0.25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  <c r="AC651" s="51"/>
      <c r="AD651" s="51"/>
      <c r="AE651" s="51"/>
      <c r="AF651" s="51"/>
    </row>
    <row r="652" spans="1:32" ht="15.75" customHeight="1" x14ac:dyDescent="0.25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  <c r="AC652" s="51"/>
      <c r="AD652" s="51"/>
      <c r="AE652" s="51"/>
      <c r="AF652" s="51"/>
    </row>
    <row r="653" spans="1:32" ht="15.75" customHeight="1" x14ac:dyDescent="0.25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</row>
    <row r="654" spans="1:32" ht="15.75" customHeight="1" x14ac:dyDescent="0.25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  <c r="AC654" s="51"/>
      <c r="AD654" s="51"/>
      <c r="AE654" s="51"/>
      <c r="AF654" s="51"/>
    </row>
    <row r="655" spans="1:32" ht="15.75" customHeight="1" x14ac:dyDescent="0.2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  <c r="AC655" s="51"/>
      <c r="AD655" s="51"/>
      <c r="AE655" s="51"/>
      <c r="AF655" s="51"/>
    </row>
    <row r="656" spans="1:32" ht="15.75" customHeight="1" x14ac:dyDescent="0.25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  <c r="AC656" s="51"/>
      <c r="AD656" s="51"/>
      <c r="AE656" s="51"/>
      <c r="AF656" s="51"/>
    </row>
    <row r="657" spans="1:32" ht="15.75" customHeight="1" x14ac:dyDescent="0.25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  <c r="AC657" s="51"/>
      <c r="AD657" s="51"/>
      <c r="AE657" s="51"/>
      <c r="AF657" s="51"/>
    </row>
    <row r="658" spans="1:32" ht="15.75" customHeight="1" x14ac:dyDescent="0.25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  <c r="AD658" s="51"/>
      <c r="AE658" s="51"/>
      <c r="AF658" s="51"/>
    </row>
    <row r="659" spans="1:32" ht="15.75" customHeight="1" x14ac:dyDescent="0.25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  <c r="AC659" s="51"/>
      <c r="AD659" s="51"/>
      <c r="AE659" s="51"/>
      <c r="AF659" s="51"/>
    </row>
    <row r="660" spans="1:32" ht="15.75" customHeight="1" x14ac:dyDescent="0.25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  <c r="AD660" s="51"/>
      <c r="AE660" s="51"/>
      <c r="AF660" s="51"/>
    </row>
    <row r="661" spans="1:32" ht="15.75" customHeight="1" x14ac:dyDescent="0.25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  <c r="AC661" s="51"/>
      <c r="AD661" s="51"/>
      <c r="AE661" s="51"/>
      <c r="AF661" s="51"/>
    </row>
    <row r="662" spans="1:32" ht="15.75" customHeight="1" x14ac:dyDescent="0.25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  <c r="AD662" s="51"/>
      <c r="AE662" s="51"/>
      <c r="AF662" s="51"/>
    </row>
    <row r="663" spans="1:32" ht="15.75" customHeight="1" x14ac:dyDescent="0.25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</row>
    <row r="664" spans="1:32" ht="15.75" customHeight="1" x14ac:dyDescent="0.25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  <c r="AD664" s="51"/>
      <c r="AE664" s="51"/>
      <c r="AF664" s="51"/>
    </row>
    <row r="665" spans="1:32" ht="15.75" customHeight="1" x14ac:dyDescent="0.2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  <c r="AC665" s="51"/>
      <c r="AD665" s="51"/>
      <c r="AE665" s="51"/>
      <c r="AF665" s="51"/>
    </row>
    <row r="666" spans="1:32" ht="15.75" customHeight="1" x14ac:dyDescent="0.25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  <c r="AC666" s="51"/>
      <c r="AD666" s="51"/>
      <c r="AE666" s="51"/>
      <c r="AF666" s="51"/>
    </row>
    <row r="667" spans="1:32" ht="15.75" customHeight="1" x14ac:dyDescent="0.25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  <c r="AD667" s="51"/>
      <c r="AE667" s="51"/>
      <c r="AF667" s="51"/>
    </row>
    <row r="668" spans="1:32" ht="15.75" customHeight="1" x14ac:dyDescent="0.25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  <c r="AC668" s="51"/>
      <c r="AD668" s="51"/>
      <c r="AE668" s="51"/>
      <c r="AF668" s="51"/>
    </row>
    <row r="669" spans="1:32" ht="15.75" customHeight="1" x14ac:dyDescent="0.25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  <c r="AC669" s="51"/>
      <c r="AD669" s="51"/>
      <c r="AE669" s="51"/>
      <c r="AF669" s="51"/>
    </row>
    <row r="670" spans="1:32" ht="15.75" customHeight="1" x14ac:dyDescent="0.25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  <c r="AC670" s="51"/>
      <c r="AD670" s="51"/>
      <c r="AE670" s="51"/>
      <c r="AF670" s="51"/>
    </row>
    <row r="671" spans="1:32" ht="15.75" customHeight="1" x14ac:dyDescent="0.25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</row>
    <row r="672" spans="1:32" ht="15.75" customHeight="1" x14ac:dyDescent="0.25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  <c r="AC672" s="51"/>
      <c r="AD672" s="51"/>
      <c r="AE672" s="51"/>
      <c r="AF672" s="51"/>
    </row>
    <row r="673" spans="1:32" ht="15.75" customHeight="1" x14ac:dyDescent="0.25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  <c r="AE673" s="51"/>
      <c r="AF673" s="51"/>
    </row>
    <row r="674" spans="1:32" ht="15.75" customHeight="1" x14ac:dyDescent="0.25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  <c r="AE674" s="51"/>
      <c r="AF674" s="51"/>
    </row>
    <row r="675" spans="1:32" ht="15.75" customHeight="1" x14ac:dyDescent="0.2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</row>
    <row r="676" spans="1:32" ht="15.75" customHeight="1" x14ac:dyDescent="0.25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  <c r="AC676" s="51"/>
      <c r="AD676" s="51"/>
      <c r="AE676" s="51"/>
      <c r="AF676" s="51"/>
    </row>
    <row r="677" spans="1:32" ht="15.75" customHeight="1" x14ac:dyDescent="0.25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  <c r="AC677" s="51"/>
      <c r="AD677" s="51"/>
      <c r="AE677" s="51"/>
      <c r="AF677" s="51"/>
    </row>
    <row r="678" spans="1:32" ht="15.75" customHeight="1" x14ac:dyDescent="0.25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  <c r="AC678" s="51"/>
      <c r="AD678" s="51"/>
      <c r="AE678" s="51"/>
      <c r="AF678" s="51"/>
    </row>
    <row r="679" spans="1:32" ht="15.75" customHeight="1" x14ac:dyDescent="0.25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  <c r="AC679" s="51"/>
      <c r="AD679" s="51"/>
      <c r="AE679" s="51"/>
      <c r="AF679" s="51"/>
    </row>
    <row r="680" spans="1:32" ht="15.75" customHeight="1" x14ac:dyDescent="0.25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  <c r="AC680" s="51"/>
      <c r="AD680" s="51"/>
      <c r="AE680" s="51"/>
      <c r="AF680" s="51"/>
    </row>
    <row r="681" spans="1:32" ht="15.75" customHeight="1" x14ac:dyDescent="0.25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  <c r="AD681" s="51"/>
      <c r="AE681" s="51"/>
      <c r="AF681" s="51"/>
    </row>
    <row r="682" spans="1:32" ht="15.75" customHeight="1" x14ac:dyDescent="0.25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  <c r="AC682" s="51"/>
      <c r="AD682" s="51"/>
      <c r="AE682" s="51"/>
      <c r="AF682" s="51"/>
    </row>
    <row r="683" spans="1:32" ht="15.75" customHeight="1" x14ac:dyDescent="0.25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  <c r="AC683" s="51"/>
      <c r="AD683" s="51"/>
      <c r="AE683" s="51"/>
      <c r="AF683" s="51"/>
    </row>
    <row r="684" spans="1:32" ht="15.75" customHeight="1" x14ac:dyDescent="0.25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  <c r="AB684" s="51"/>
      <c r="AC684" s="51"/>
      <c r="AD684" s="51"/>
      <c r="AE684" s="51"/>
      <c r="AF684" s="51"/>
    </row>
    <row r="685" spans="1:32" ht="15.75" customHeight="1" x14ac:dyDescent="0.2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  <c r="AC685" s="51"/>
      <c r="AD685" s="51"/>
      <c r="AE685" s="51"/>
      <c r="AF685" s="51"/>
    </row>
    <row r="686" spans="1:32" ht="15.75" customHeight="1" x14ac:dyDescent="0.25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  <c r="AB686" s="51"/>
      <c r="AC686" s="51"/>
      <c r="AD686" s="51"/>
      <c r="AE686" s="51"/>
      <c r="AF686" s="51"/>
    </row>
    <row r="687" spans="1:32" ht="15.75" customHeight="1" x14ac:dyDescent="0.25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  <c r="AC687" s="51"/>
      <c r="AD687" s="51"/>
      <c r="AE687" s="51"/>
      <c r="AF687" s="51"/>
    </row>
    <row r="688" spans="1:32" ht="15.75" customHeight="1" x14ac:dyDescent="0.25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  <c r="AB688" s="51"/>
      <c r="AC688" s="51"/>
      <c r="AD688" s="51"/>
      <c r="AE688" s="51"/>
      <c r="AF688" s="51"/>
    </row>
    <row r="689" spans="1:32" ht="15.75" customHeight="1" x14ac:dyDescent="0.25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  <c r="AC689" s="51"/>
      <c r="AD689" s="51"/>
      <c r="AE689" s="51"/>
      <c r="AF689" s="51"/>
    </row>
    <row r="690" spans="1:32" ht="15.75" customHeight="1" x14ac:dyDescent="0.25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  <c r="AC690" s="51"/>
      <c r="AD690" s="51"/>
      <c r="AE690" s="51"/>
      <c r="AF690" s="51"/>
    </row>
    <row r="691" spans="1:32" ht="15.75" customHeight="1" x14ac:dyDescent="0.25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  <c r="AD691" s="51"/>
      <c r="AE691" s="51"/>
      <c r="AF691" s="51"/>
    </row>
    <row r="692" spans="1:32" ht="15.75" customHeight="1" x14ac:dyDescent="0.25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  <c r="AC692" s="51"/>
      <c r="AD692" s="51"/>
      <c r="AE692" s="51"/>
      <c r="AF692" s="51"/>
    </row>
    <row r="693" spans="1:32" ht="15.75" customHeight="1" x14ac:dyDescent="0.25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</row>
    <row r="694" spans="1:32" ht="15.75" customHeight="1" x14ac:dyDescent="0.25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  <c r="AC694" s="51"/>
      <c r="AD694" s="51"/>
      <c r="AE694" s="51"/>
      <c r="AF694" s="51"/>
    </row>
    <row r="695" spans="1:32" ht="15.75" customHeight="1" x14ac:dyDescent="0.2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  <c r="AC695" s="51"/>
      <c r="AD695" s="51"/>
      <c r="AE695" s="51"/>
      <c r="AF695" s="51"/>
    </row>
    <row r="696" spans="1:32" ht="15.75" customHeight="1" x14ac:dyDescent="0.25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  <c r="AC696" s="51"/>
      <c r="AD696" s="51"/>
      <c r="AE696" s="51"/>
      <c r="AF696" s="51"/>
    </row>
    <row r="697" spans="1:32" ht="15.75" customHeight="1" x14ac:dyDescent="0.25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  <c r="AC697" s="51"/>
      <c r="AD697" s="51"/>
      <c r="AE697" s="51"/>
      <c r="AF697" s="51"/>
    </row>
    <row r="698" spans="1:32" ht="15.75" customHeight="1" x14ac:dyDescent="0.25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  <c r="AD698" s="51"/>
      <c r="AE698" s="51"/>
      <c r="AF698" s="51"/>
    </row>
    <row r="699" spans="1:32" ht="15.75" customHeight="1" x14ac:dyDescent="0.25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  <c r="AC699" s="51"/>
      <c r="AD699" s="51"/>
      <c r="AE699" s="51"/>
      <c r="AF699" s="51"/>
    </row>
    <row r="700" spans="1:32" ht="15.75" customHeight="1" x14ac:dyDescent="0.25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  <c r="AC700" s="51"/>
      <c r="AD700" s="51"/>
      <c r="AE700" s="51"/>
      <c r="AF700" s="51"/>
    </row>
    <row r="701" spans="1:32" ht="15.75" customHeight="1" x14ac:dyDescent="0.25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  <c r="AC701" s="51"/>
      <c r="AD701" s="51"/>
      <c r="AE701" s="51"/>
      <c r="AF701" s="51"/>
    </row>
    <row r="702" spans="1:32" ht="15.75" customHeight="1" x14ac:dyDescent="0.25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  <c r="AC702" s="51"/>
      <c r="AD702" s="51"/>
      <c r="AE702" s="51"/>
      <c r="AF702" s="51"/>
    </row>
    <row r="703" spans="1:32" ht="15.75" customHeight="1" x14ac:dyDescent="0.25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</row>
    <row r="704" spans="1:32" ht="15.75" customHeight="1" x14ac:dyDescent="0.25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  <c r="AD704" s="51"/>
      <c r="AE704" s="51"/>
      <c r="AF704" s="51"/>
    </row>
    <row r="705" spans="1:32" ht="15.75" customHeight="1" x14ac:dyDescent="0.2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  <c r="AD705" s="51"/>
      <c r="AE705" s="51"/>
      <c r="AF705" s="51"/>
    </row>
    <row r="706" spans="1:32" ht="15.75" customHeight="1" x14ac:dyDescent="0.25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  <c r="AD706" s="51"/>
      <c r="AE706" s="51"/>
      <c r="AF706" s="51"/>
    </row>
    <row r="707" spans="1:32" ht="15.75" customHeight="1" x14ac:dyDescent="0.25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  <c r="AD707" s="51"/>
      <c r="AE707" s="51"/>
      <c r="AF707" s="51"/>
    </row>
    <row r="708" spans="1:32" ht="15.75" customHeight="1" x14ac:dyDescent="0.25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  <c r="AD708" s="51"/>
      <c r="AE708" s="51"/>
      <c r="AF708" s="51"/>
    </row>
    <row r="709" spans="1:32" ht="15.75" customHeight="1" x14ac:dyDescent="0.25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  <c r="AD709" s="51"/>
      <c r="AE709" s="51"/>
      <c r="AF709" s="51"/>
    </row>
    <row r="710" spans="1:32" ht="15.75" customHeight="1" x14ac:dyDescent="0.25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  <c r="AD710" s="51"/>
      <c r="AE710" s="51"/>
      <c r="AF710" s="51"/>
    </row>
    <row r="711" spans="1:32" ht="15.75" customHeight="1" x14ac:dyDescent="0.25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  <c r="AD711" s="51"/>
      <c r="AE711" s="51"/>
      <c r="AF711" s="51"/>
    </row>
    <row r="712" spans="1:32" ht="15.75" customHeight="1" x14ac:dyDescent="0.25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  <c r="AD712" s="51"/>
      <c r="AE712" s="51"/>
      <c r="AF712" s="51"/>
    </row>
    <row r="713" spans="1:32" ht="15.75" customHeight="1" x14ac:dyDescent="0.25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</row>
    <row r="714" spans="1:32" ht="15.75" customHeight="1" x14ac:dyDescent="0.25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  <c r="AD714" s="51"/>
      <c r="AE714" s="51"/>
      <c r="AF714" s="51"/>
    </row>
    <row r="715" spans="1:32" ht="15.75" customHeight="1" x14ac:dyDescent="0.2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  <c r="AD715" s="51"/>
      <c r="AE715" s="51"/>
      <c r="AF715" s="51"/>
    </row>
    <row r="716" spans="1:32" ht="15.75" customHeight="1" x14ac:dyDescent="0.25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  <c r="AD716" s="51"/>
      <c r="AE716" s="51"/>
      <c r="AF716" s="51"/>
    </row>
    <row r="717" spans="1:32" ht="15.75" customHeight="1" x14ac:dyDescent="0.25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  <c r="AD717" s="51"/>
      <c r="AE717" s="51"/>
      <c r="AF717" s="51"/>
    </row>
    <row r="718" spans="1:32" ht="15.75" customHeight="1" x14ac:dyDescent="0.25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  <c r="AD718" s="51"/>
      <c r="AE718" s="51"/>
      <c r="AF718" s="51"/>
    </row>
    <row r="719" spans="1:32" ht="15.75" customHeight="1" x14ac:dyDescent="0.25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  <c r="AD719" s="51"/>
      <c r="AE719" s="51"/>
      <c r="AF719" s="51"/>
    </row>
    <row r="720" spans="1:32" ht="15.75" customHeight="1" x14ac:dyDescent="0.25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  <c r="AD720" s="51"/>
      <c r="AE720" s="51"/>
      <c r="AF720" s="51"/>
    </row>
    <row r="721" spans="1:32" ht="15.75" customHeight="1" x14ac:dyDescent="0.25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  <c r="AD721" s="51"/>
      <c r="AE721" s="51"/>
      <c r="AF721" s="51"/>
    </row>
    <row r="722" spans="1:32" ht="15.75" customHeight="1" x14ac:dyDescent="0.25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</row>
    <row r="723" spans="1:32" ht="15.75" customHeight="1" x14ac:dyDescent="0.25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</row>
    <row r="724" spans="1:32" ht="15.75" customHeight="1" x14ac:dyDescent="0.25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  <c r="AD724" s="51"/>
      <c r="AE724" s="51"/>
      <c r="AF724" s="51"/>
    </row>
    <row r="725" spans="1:32" ht="15.75" customHeight="1" x14ac:dyDescent="0.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  <c r="AD725" s="51"/>
      <c r="AE725" s="51"/>
      <c r="AF725" s="51"/>
    </row>
    <row r="726" spans="1:32" ht="15.75" customHeight="1" x14ac:dyDescent="0.25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  <c r="AD726" s="51"/>
      <c r="AE726" s="51"/>
      <c r="AF726" s="51"/>
    </row>
    <row r="727" spans="1:32" ht="15.75" customHeight="1" x14ac:dyDescent="0.25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  <c r="AD727" s="51"/>
      <c r="AE727" s="51"/>
      <c r="AF727" s="51"/>
    </row>
    <row r="728" spans="1:32" ht="15.75" customHeight="1" x14ac:dyDescent="0.25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  <c r="AD728" s="51"/>
      <c r="AE728" s="51"/>
      <c r="AF728" s="51"/>
    </row>
    <row r="729" spans="1:32" ht="15.75" customHeight="1" x14ac:dyDescent="0.25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1"/>
      <c r="AE729" s="51"/>
      <c r="AF729" s="51"/>
    </row>
    <row r="730" spans="1:32" ht="15.75" customHeight="1" x14ac:dyDescent="0.25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  <c r="AD730" s="51"/>
      <c r="AE730" s="51"/>
      <c r="AF730" s="51"/>
    </row>
    <row r="731" spans="1:32" ht="15.75" customHeight="1" x14ac:dyDescent="0.25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1"/>
    </row>
    <row r="732" spans="1:32" ht="15.75" customHeight="1" x14ac:dyDescent="0.25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  <c r="AD732" s="51"/>
      <c r="AE732" s="51"/>
      <c r="AF732" s="51"/>
    </row>
    <row r="733" spans="1:32" ht="15.75" customHeight="1" x14ac:dyDescent="0.25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</row>
    <row r="734" spans="1:32" ht="15.75" customHeight="1" x14ac:dyDescent="0.25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</row>
    <row r="735" spans="1:32" ht="15.75" customHeight="1" x14ac:dyDescent="0.2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</row>
    <row r="736" spans="1:32" ht="15.75" customHeight="1" x14ac:dyDescent="0.25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</row>
    <row r="737" spans="1:32" ht="15.75" customHeight="1" x14ac:dyDescent="0.25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</row>
    <row r="738" spans="1:32" ht="15.75" customHeight="1" x14ac:dyDescent="0.25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</row>
    <row r="739" spans="1:32" ht="15.75" customHeight="1" x14ac:dyDescent="0.25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</row>
    <row r="740" spans="1:32" ht="15.75" customHeight="1" x14ac:dyDescent="0.25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</row>
    <row r="741" spans="1:32" ht="15.75" customHeight="1" x14ac:dyDescent="0.25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</row>
    <row r="742" spans="1:32" ht="15.75" customHeight="1" x14ac:dyDescent="0.25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</row>
    <row r="743" spans="1:32" ht="15.75" customHeight="1" x14ac:dyDescent="0.25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</row>
    <row r="744" spans="1:32" ht="15.75" customHeight="1" x14ac:dyDescent="0.25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</row>
    <row r="745" spans="1:32" ht="15.75" customHeight="1" x14ac:dyDescent="0.2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</row>
    <row r="746" spans="1:32" ht="15.75" customHeight="1" x14ac:dyDescent="0.25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</row>
    <row r="747" spans="1:32" ht="15.75" customHeight="1" x14ac:dyDescent="0.25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</row>
    <row r="748" spans="1:32" ht="15.75" customHeight="1" x14ac:dyDescent="0.25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</row>
    <row r="749" spans="1:32" ht="15.75" customHeight="1" x14ac:dyDescent="0.25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</row>
    <row r="750" spans="1:32" ht="15.75" customHeight="1" x14ac:dyDescent="0.25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</row>
    <row r="751" spans="1:32" ht="15.75" customHeight="1" x14ac:dyDescent="0.25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</row>
    <row r="752" spans="1:32" ht="15.75" customHeight="1" x14ac:dyDescent="0.25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</row>
    <row r="753" spans="1:32" ht="15.75" customHeight="1" x14ac:dyDescent="0.25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</row>
    <row r="754" spans="1:32" ht="15.75" customHeight="1" x14ac:dyDescent="0.25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</row>
    <row r="755" spans="1:32" ht="15.75" customHeight="1" x14ac:dyDescent="0.2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</row>
    <row r="756" spans="1:32" ht="15.75" customHeight="1" x14ac:dyDescent="0.25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</row>
    <row r="757" spans="1:32" ht="15.75" customHeight="1" x14ac:dyDescent="0.25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</row>
    <row r="758" spans="1:32" ht="15.75" customHeight="1" x14ac:dyDescent="0.25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</row>
    <row r="759" spans="1:32" ht="15.75" customHeight="1" x14ac:dyDescent="0.25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</row>
    <row r="760" spans="1:32" ht="15.75" customHeight="1" x14ac:dyDescent="0.25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</row>
    <row r="761" spans="1:32" ht="15.75" customHeight="1" x14ac:dyDescent="0.25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</row>
    <row r="762" spans="1:32" ht="15.75" customHeight="1" x14ac:dyDescent="0.25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</row>
    <row r="763" spans="1:32" ht="15.75" customHeight="1" x14ac:dyDescent="0.25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</row>
    <row r="764" spans="1:32" ht="15.75" customHeight="1" x14ac:dyDescent="0.25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</row>
    <row r="765" spans="1:32" ht="15.75" customHeight="1" x14ac:dyDescent="0.2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</row>
    <row r="766" spans="1:32" ht="15.75" customHeight="1" x14ac:dyDescent="0.25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</row>
    <row r="767" spans="1:32" ht="15.75" customHeight="1" x14ac:dyDescent="0.25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</row>
    <row r="768" spans="1:32" ht="15.75" customHeight="1" x14ac:dyDescent="0.25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</row>
    <row r="769" spans="1:32" ht="15.75" customHeight="1" x14ac:dyDescent="0.25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</row>
    <row r="770" spans="1:32" ht="15.75" customHeight="1" x14ac:dyDescent="0.25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</row>
    <row r="771" spans="1:32" ht="15.75" customHeight="1" x14ac:dyDescent="0.25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</row>
    <row r="772" spans="1:32" ht="15.75" customHeight="1" x14ac:dyDescent="0.25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</row>
    <row r="773" spans="1:32" ht="15.75" customHeight="1" x14ac:dyDescent="0.25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</row>
    <row r="774" spans="1:32" ht="15.75" customHeight="1" x14ac:dyDescent="0.25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</row>
    <row r="775" spans="1:32" ht="15.75" customHeight="1" x14ac:dyDescent="0.2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</row>
    <row r="776" spans="1:32" ht="15.75" customHeight="1" x14ac:dyDescent="0.25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</row>
    <row r="777" spans="1:32" ht="15.75" customHeight="1" x14ac:dyDescent="0.25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</row>
    <row r="778" spans="1:32" ht="15.75" customHeight="1" x14ac:dyDescent="0.25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</row>
    <row r="779" spans="1:32" ht="15.75" customHeight="1" x14ac:dyDescent="0.25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</row>
    <row r="780" spans="1:32" ht="15.75" customHeight="1" x14ac:dyDescent="0.25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</row>
    <row r="781" spans="1:32" ht="15.75" customHeight="1" x14ac:dyDescent="0.25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</row>
    <row r="782" spans="1:32" ht="15.75" customHeight="1" x14ac:dyDescent="0.25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</row>
    <row r="783" spans="1:32" ht="15.75" customHeight="1" x14ac:dyDescent="0.25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</row>
    <row r="784" spans="1:32" ht="15.75" customHeight="1" x14ac:dyDescent="0.25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</row>
    <row r="785" spans="1:32" ht="15.75" customHeight="1" x14ac:dyDescent="0.2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</row>
    <row r="786" spans="1:32" ht="15.75" customHeight="1" x14ac:dyDescent="0.25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</row>
    <row r="787" spans="1:32" ht="15.75" customHeight="1" x14ac:dyDescent="0.25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</row>
    <row r="788" spans="1:32" ht="15.75" customHeight="1" x14ac:dyDescent="0.25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</row>
    <row r="789" spans="1:32" ht="15.75" customHeight="1" x14ac:dyDescent="0.25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</row>
    <row r="790" spans="1:32" ht="15.75" customHeight="1" x14ac:dyDescent="0.25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</row>
    <row r="791" spans="1:32" ht="15.75" customHeight="1" x14ac:dyDescent="0.25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</row>
    <row r="792" spans="1:32" ht="15.75" customHeight="1" x14ac:dyDescent="0.25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</row>
    <row r="793" spans="1:32" ht="15.75" customHeight="1" x14ac:dyDescent="0.25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</row>
    <row r="794" spans="1:32" ht="15.75" customHeight="1" x14ac:dyDescent="0.25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</row>
    <row r="795" spans="1:32" ht="15.75" customHeight="1" x14ac:dyDescent="0.2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</row>
    <row r="796" spans="1:32" ht="15.75" customHeight="1" x14ac:dyDescent="0.25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</row>
    <row r="797" spans="1:32" ht="15.75" customHeight="1" x14ac:dyDescent="0.25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</row>
    <row r="798" spans="1:32" ht="15.75" customHeight="1" x14ac:dyDescent="0.25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</row>
    <row r="799" spans="1:32" ht="15.75" customHeight="1" x14ac:dyDescent="0.25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</row>
    <row r="800" spans="1:32" ht="15.75" customHeight="1" x14ac:dyDescent="0.25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</row>
    <row r="801" spans="1:32" ht="15.75" customHeight="1" x14ac:dyDescent="0.25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</row>
    <row r="802" spans="1:32" ht="15.75" customHeight="1" x14ac:dyDescent="0.25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</row>
    <row r="803" spans="1:32" ht="15.75" customHeight="1" x14ac:dyDescent="0.25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</row>
    <row r="804" spans="1:32" ht="15.75" customHeight="1" x14ac:dyDescent="0.25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</row>
    <row r="805" spans="1:32" ht="15.75" customHeight="1" x14ac:dyDescent="0.2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</row>
    <row r="806" spans="1:32" ht="15.75" customHeight="1" x14ac:dyDescent="0.25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</row>
    <row r="807" spans="1:32" ht="15.75" customHeight="1" x14ac:dyDescent="0.25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</row>
    <row r="808" spans="1:32" ht="15.75" customHeight="1" x14ac:dyDescent="0.25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</row>
    <row r="809" spans="1:32" ht="15.75" customHeight="1" x14ac:dyDescent="0.25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</row>
    <row r="810" spans="1:32" ht="15.75" customHeight="1" x14ac:dyDescent="0.25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</row>
    <row r="811" spans="1:32" ht="15.75" customHeight="1" x14ac:dyDescent="0.25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</row>
    <row r="812" spans="1:32" ht="15.75" customHeight="1" x14ac:dyDescent="0.25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</row>
    <row r="813" spans="1:32" ht="15.75" customHeight="1" x14ac:dyDescent="0.25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</row>
    <row r="814" spans="1:32" ht="15.75" customHeight="1" x14ac:dyDescent="0.25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</row>
    <row r="815" spans="1:32" ht="15.75" customHeight="1" x14ac:dyDescent="0.2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</row>
    <row r="816" spans="1:32" ht="15.75" customHeight="1" x14ac:dyDescent="0.25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</row>
    <row r="817" spans="1:32" ht="15.75" customHeight="1" x14ac:dyDescent="0.25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</row>
    <row r="818" spans="1:32" ht="15.75" customHeight="1" x14ac:dyDescent="0.25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</row>
    <row r="819" spans="1:32" ht="15.75" customHeight="1" x14ac:dyDescent="0.25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</row>
    <row r="820" spans="1:32" ht="15.75" customHeight="1" x14ac:dyDescent="0.25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</row>
    <row r="821" spans="1:32" ht="15.75" customHeight="1" x14ac:dyDescent="0.25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</row>
    <row r="822" spans="1:32" ht="15.75" customHeight="1" x14ac:dyDescent="0.25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</row>
    <row r="823" spans="1:32" ht="15.75" customHeight="1" x14ac:dyDescent="0.25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</row>
    <row r="824" spans="1:32" ht="15.75" customHeight="1" x14ac:dyDescent="0.25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</row>
    <row r="825" spans="1:32" ht="15.75" customHeight="1" x14ac:dyDescent="0.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</row>
    <row r="826" spans="1:32" ht="15.75" customHeight="1" x14ac:dyDescent="0.25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</row>
    <row r="827" spans="1:32" ht="15.75" customHeight="1" x14ac:dyDescent="0.25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</row>
    <row r="828" spans="1:32" ht="15.75" customHeight="1" x14ac:dyDescent="0.25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</row>
    <row r="829" spans="1:32" ht="15.75" customHeight="1" x14ac:dyDescent="0.25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</row>
    <row r="830" spans="1:32" ht="15.75" customHeight="1" x14ac:dyDescent="0.25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</row>
    <row r="831" spans="1:32" ht="15.75" customHeight="1" x14ac:dyDescent="0.25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</row>
    <row r="832" spans="1:32" ht="15.75" customHeight="1" x14ac:dyDescent="0.25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</row>
    <row r="833" spans="1:32" ht="15.75" customHeight="1" x14ac:dyDescent="0.25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</row>
    <row r="834" spans="1:32" ht="15.75" customHeight="1" x14ac:dyDescent="0.25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</row>
    <row r="835" spans="1:32" ht="15.75" customHeight="1" x14ac:dyDescent="0.2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</row>
    <row r="836" spans="1:32" ht="15.75" customHeight="1" x14ac:dyDescent="0.25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</row>
    <row r="837" spans="1:32" ht="15.75" customHeight="1" x14ac:dyDescent="0.25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</row>
    <row r="838" spans="1:32" ht="15.75" customHeight="1" x14ac:dyDescent="0.25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</row>
    <row r="839" spans="1:32" ht="15.75" customHeight="1" x14ac:dyDescent="0.25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</row>
    <row r="840" spans="1:32" ht="15.75" customHeight="1" x14ac:dyDescent="0.25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</row>
    <row r="841" spans="1:32" ht="15.75" customHeight="1" x14ac:dyDescent="0.25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</row>
    <row r="842" spans="1:32" ht="15.75" customHeight="1" x14ac:dyDescent="0.25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</row>
    <row r="843" spans="1:32" ht="15.75" customHeight="1" x14ac:dyDescent="0.25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</row>
    <row r="844" spans="1:32" ht="15.75" customHeight="1" x14ac:dyDescent="0.25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</row>
    <row r="845" spans="1:32" ht="15.75" customHeight="1" x14ac:dyDescent="0.2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</row>
    <row r="846" spans="1:32" ht="15.75" customHeight="1" x14ac:dyDescent="0.25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</row>
    <row r="847" spans="1:32" ht="15.75" customHeight="1" x14ac:dyDescent="0.25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</row>
    <row r="848" spans="1:32" ht="15.75" customHeight="1" x14ac:dyDescent="0.25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</row>
    <row r="849" spans="1:32" ht="15.75" customHeight="1" x14ac:dyDescent="0.25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</row>
    <row r="850" spans="1:32" ht="15.75" customHeight="1" x14ac:dyDescent="0.25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</row>
    <row r="851" spans="1:32" ht="15.75" customHeight="1" x14ac:dyDescent="0.25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</row>
    <row r="852" spans="1:32" ht="15.75" customHeight="1" x14ac:dyDescent="0.25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</row>
    <row r="853" spans="1:32" ht="15.75" customHeight="1" x14ac:dyDescent="0.25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</row>
    <row r="854" spans="1:32" ht="15.75" customHeight="1" x14ac:dyDescent="0.25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</row>
    <row r="855" spans="1:32" ht="15.75" customHeight="1" x14ac:dyDescent="0.2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</row>
    <row r="856" spans="1:32" ht="15.75" customHeight="1" x14ac:dyDescent="0.25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</row>
    <row r="857" spans="1:32" ht="15.75" customHeight="1" x14ac:dyDescent="0.25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</row>
    <row r="858" spans="1:32" ht="15.75" customHeight="1" x14ac:dyDescent="0.25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</row>
    <row r="859" spans="1:32" ht="15.75" customHeight="1" x14ac:dyDescent="0.25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</row>
    <row r="860" spans="1:32" ht="15.75" customHeight="1" x14ac:dyDescent="0.25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</row>
    <row r="861" spans="1:32" ht="15.75" customHeight="1" x14ac:dyDescent="0.25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</row>
    <row r="862" spans="1:32" ht="15.75" customHeight="1" x14ac:dyDescent="0.25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</row>
    <row r="863" spans="1:32" ht="15.75" customHeight="1" x14ac:dyDescent="0.25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</row>
    <row r="864" spans="1:32" ht="15.75" customHeight="1" x14ac:dyDescent="0.25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</row>
    <row r="865" spans="1:32" ht="15.75" customHeight="1" x14ac:dyDescent="0.2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</row>
    <row r="866" spans="1:32" ht="15.75" customHeight="1" x14ac:dyDescent="0.25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</row>
    <row r="867" spans="1:32" ht="15.75" customHeight="1" x14ac:dyDescent="0.25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</row>
    <row r="868" spans="1:32" ht="15.75" customHeight="1" x14ac:dyDescent="0.25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</row>
    <row r="869" spans="1:32" ht="15.75" customHeight="1" x14ac:dyDescent="0.25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</row>
    <row r="870" spans="1:32" ht="15.75" customHeight="1" x14ac:dyDescent="0.25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</row>
    <row r="871" spans="1:32" ht="15.75" customHeight="1" x14ac:dyDescent="0.25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</row>
    <row r="872" spans="1:32" ht="15.75" customHeight="1" x14ac:dyDescent="0.25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</row>
    <row r="873" spans="1:32" ht="15.75" customHeight="1" x14ac:dyDescent="0.25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</row>
    <row r="874" spans="1:32" ht="15.75" customHeight="1" x14ac:dyDescent="0.25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</row>
    <row r="875" spans="1:32" ht="15.75" customHeight="1" x14ac:dyDescent="0.2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</row>
    <row r="876" spans="1:32" ht="15.75" customHeight="1" x14ac:dyDescent="0.25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</row>
    <row r="877" spans="1:32" ht="15.75" customHeight="1" x14ac:dyDescent="0.25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</row>
    <row r="878" spans="1:32" ht="15.75" customHeight="1" x14ac:dyDescent="0.25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</row>
    <row r="879" spans="1:32" ht="15.75" customHeight="1" x14ac:dyDescent="0.25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</row>
    <row r="880" spans="1:32" ht="15.75" customHeight="1" x14ac:dyDescent="0.25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</row>
    <row r="881" spans="1:32" ht="15.75" customHeight="1" x14ac:dyDescent="0.25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</row>
    <row r="882" spans="1:32" ht="15.75" customHeight="1" x14ac:dyDescent="0.25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</row>
    <row r="883" spans="1:32" ht="15.75" customHeight="1" x14ac:dyDescent="0.25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</row>
    <row r="884" spans="1:32" ht="15.75" customHeight="1" x14ac:dyDescent="0.25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</row>
    <row r="885" spans="1:32" ht="15.75" customHeight="1" x14ac:dyDescent="0.2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</row>
    <row r="886" spans="1:32" ht="15.75" customHeight="1" x14ac:dyDescent="0.25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</row>
    <row r="887" spans="1:32" ht="15.75" customHeight="1" x14ac:dyDescent="0.25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</row>
    <row r="888" spans="1:32" ht="15.75" customHeight="1" x14ac:dyDescent="0.25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</row>
    <row r="889" spans="1:32" ht="15.75" customHeight="1" x14ac:dyDescent="0.25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</row>
    <row r="890" spans="1:32" ht="15.75" customHeight="1" x14ac:dyDescent="0.25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</row>
    <row r="891" spans="1:32" ht="15.75" customHeight="1" x14ac:dyDescent="0.25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</row>
    <row r="892" spans="1:32" ht="15.75" customHeight="1" x14ac:dyDescent="0.25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</row>
    <row r="893" spans="1:32" ht="15.75" customHeight="1" x14ac:dyDescent="0.25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</row>
    <row r="894" spans="1:32" ht="15.75" customHeight="1" x14ac:dyDescent="0.25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</row>
    <row r="895" spans="1:32" ht="15.75" customHeight="1" x14ac:dyDescent="0.2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</row>
    <row r="896" spans="1:32" ht="15.75" customHeight="1" x14ac:dyDescent="0.25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</row>
    <row r="897" spans="1:32" ht="15.75" customHeight="1" x14ac:dyDescent="0.25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</row>
    <row r="898" spans="1:32" ht="15.75" customHeight="1" x14ac:dyDescent="0.25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</row>
    <row r="899" spans="1:32" ht="15.75" customHeight="1" x14ac:dyDescent="0.25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</row>
    <row r="900" spans="1:32" ht="15.75" customHeight="1" x14ac:dyDescent="0.25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</row>
    <row r="901" spans="1:32" ht="15.75" customHeight="1" x14ac:dyDescent="0.25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</row>
    <row r="902" spans="1:32" ht="15.75" customHeight="1" x14ac:dyDescent="0.25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</row>
    <row r="903" spans="1:32" ht="15.75" customHeight="1" x14ac:dyDescent="0.25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</row>
    <row r="904" spans="1:32" ht="15.75" customHeight="1" x14ac:dyDescent="0.25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</row>
    <row r="905" spans="1:32" ht="15.75" customHeight="1" x14ac:dyDescent="0.2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</row>
    <row r="906" spans="1:32" ht="15.75" customHeight="1" x14ac:dyDescent="0.25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</row>
    <row r="907" spans="1:32" ht="15.75" customHeight="1" x14ac:dyDescent="0.25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</row>
    <row r="908" spans="1:32" ht="15.75" customHeight="1" x14ac:dyDescent="0.25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</row>
    <row r="909" spans="1:32" ht="15.75" customHeight="1" x14ac:dyDescent="0.25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</row>
    <row r="910" spans="1:32" ht="15.75" customHeight="1" x14ac:dyDescent="0.25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</row>
    <row r="911" spans="1:32" ht="15.75" customHeight="1" x14ac:dyDescent="0.25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</row>
    <row r="912" spans="1:32" ht="15.75" customHeight="1" x14ac:dyDescent="0.25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</row>
    <row r="913" spans="1:32" ht="15.75" customHeight="1" x14ac:dyDescent="0.25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</row>
    <row r="914" spans="1:32" ht="15.75" customHeight="1" x14ac:dyDescent="0.25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</row>
    <row r="915" spans="1:32" ht="15.75" customHeight="1" x14ac:dyDescent="0.2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</row>
    <row r="916" spans="1:32" ht="15.75" customHeight="1" x14ac:dyDescent="0.25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</row>
    <row r="917" spans="1:32" ht="15.75" customHeight="1" x14ac:dyDescent="0.25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</row>
    <row r="918" spans="1:32" ht="15.75" customHeight="1" x14ac:dyDescent="0.25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</row>
    <row r="919" spans="1:32" ht="15.75" customHeight="1" x14ac:dyDescent="0.25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</row>
    <row r="920" spans="1:32" ht="15.75" customHeight="1" x14ac:dyDescent="0.25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</row>
    <row r="921" spans="1:32" ht="15.75" customHeight="1" x14ac:dyDescent="0.25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</row>
    <row r="922" spans="1:32" ht="15.75" customHeight="1" x14ac:dyDescent="0.25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</row>
    <row r="923" spans="1:32" ht="15.75" customHeight="1" x14ac:dyDescent="0.25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</row>
    <row r="924" spans="1:32" ht="15.75" customHeight="1" x14ac:dyDescent="0.25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</row>
    <row r="925" spans="1:32" ht="15.75" customHeight="1" x14ac:dyDescent="0.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</row>
    <row r="926" spans="1:32" ht="15.75" customHeight="1" x14ac:dyDescent="0.25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</row>
    <row r="927" spans="1:32" ht="15.75" customHeight="1" x14ac:dyDescent="0.25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</row>
    <row r="928" spans="1:32" ht="15.75" customHeight="1" x14ac:dyDescent="0.25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</row>
    <row r="929" spans="1:32" ht="15.75" customHeight="1" x14ac:dyDescent="0.25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</row>
    <row r="930" spans="1:32" ht="15.75" customHeight="1" x14ac:dyDescent="0.25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</row>
    <row r="931" spans="1:32" ht="15.75" customHeight="1" x14ac:dyDescent="0.25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</row>
    <row r="932" spans="1:32" ht="15.75" customHeight="1" x14ac:dyDescent="0.25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</row>
    <row r="933" spans="1:32" ht="15.75" customHeight="1" x14ac:dyDescent="0.25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</row>
    <row r="934" spans="1:32" ht="15.75" customHeight="1" x14ac:dyDescent="0.25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</row>
    <row r="935" spans="1:32" ht="15.75" customHeight="1" x14ac:dyDescent="0.2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</row>
    <row r="936" spans="1:32" ht="15.75" customHeight="1" x14ac:dyDescent="0.25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</row>
    <row r="937" spans="1:32" ht="15.75" customHeight="1" x14ac:dyDescent="0.25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</row>
    <row r="938" spans="1:32" ht="15.75" customHeight="1" x14ac:dyDescent="0.25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</row>
    <row r="939" spans="1:32" ht="15.75" customHeight="1" x14ac:dyDescent="0.25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</row>
    <row r="940" spans="1:32" ht="15.75" customHeight="1" x14ac:dyDescent="0.25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</row>
    <row r="941" spans="1:32" ht="15.75" customHeight="1" x14ac:dyDescent="0.25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</row>
    <row r="942" spans="1:32" ht="15.75" customHeight="1" x14ac:dyDescent="0.25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</row>
    <row r="943" spans="1:32" ht="15.75" customHeight="1" x14ac:dyDescent="0.25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</row>
    <row r="944" spans="1:32" ht="15.75" customHeight="1" x14ac:dyDescent="0.25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</row>
    <row r="945" spans="1:32" ht="15.75" customHeight="1" x14ac:dyDescent="0.2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</row>
    <row r="946" spans="1:32" ht="15.75" customHeight="1" x14ac:dyDescent="0.25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</row>
    <row r="947" spans="1:32" ht="15.75" customHeight="1" x14ac:dyDescent="0.25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</row>
    <row r="948" spans="1:32" ht="15.75" customHeight="1" x14ac:dyDescent="0.25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</row>
    <row r="949" spans="1:32" ht="15.75" customHeight="1" x14ac:dyDescent="0.25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</row>
    <row r="950" spans="1:32" ht="15.75" customHeight="1" x14ac:dyDescent="0.25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</row>
    <row r="951" spans="1:32" ht="15.75" customHeight="1" x14ac:dyDescent="0.25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</row>
    <row r="952" spans="1:32" ht="15.75" customHeight="1" x14ac:dyDescent="0.25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</row>
    <row r="953" spans="1:32" ht="15.75" customHeight="1" x14ac:dyDescent="0.25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</row>
    <row r="954" spans="1:32" ht="15.75" customHeight="1" x14ac:dyDescent="0.25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</row>
    <row r="955" spans="1:32" ht="15.75" customHeight="1" x14ac:dyDescent="0.2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</row>
    <row r="956" spans="1:32" ht="15.75" customHeight="1" x14ac:dyDescent="0.25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</row>
    <row r="957" spans="1:32" ht="15.75" customHeight="1" x14ac:dyDescent="0.25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</row>
    <row r="958" spans="1:32" ht="15.75" customHeight="1" x14ac:dyDescent="0.25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</row>
    <row r="959" spans="1:32" ht="15.75" customHeight="1" x14ac:dyDescent="0.25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</row>
    <row r="960" spans="1:32" ht="15.75" customHeight="1" x14ac:dyDescent="0.25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</row>
    <row r="961" spans="1:32" ht="15.75" customHeight="1" x14ac:dyDescent="0.25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</row>
    <row r="962" spans="1:32" ht="15.75" customHeight="1" x14ac:dyDescent="0.25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</row>
    <row r="963" spans="1:32" ht="15.75" customHeight="1" x14ac:dyDescent="0.25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</row>
    <row r="964" spans="1:32" ht="15.75" customHeight="1" x14ac:dyDescent="0.25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</row>
    <row r="965" spans="1:32" ht="15.75" customHeight="1" x14ac:dyDescent="0.2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</row>
    <row r="966" spans="1:32" ht="15.75" customHeight="1" x14ac:dyDescent="0.25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</row>
    <row r="967" spans="1:32" ht="15.75" customHeight="1" x14ac:dyDescent="0.25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</row>
    <row r="968" spans="1:32" ht="15.75" customHeight="1" x14ac:dyDescent="0.25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</row>
    <row r="969" spans="1:32" ht="15.75" customHeight="1" x14ac:dyDescent="0.25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</row>
    <row r="970" spans="1:32" ht="15.75" customHeight="1" x14ac:dyDescent="0.25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</row>
    <row r="971" spans="1:32" ht="15.75" customHeight="1" x14ac:dyDescent="0.25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</row>
    <row r="972" spans="1:32" ht="15.75" customHeight="1" x14ac:dyDescent="0.25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</row>
    <row r="973" spans="1:32" ht="15.75" customHeight="1" x14ac:dyDescent="0.25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</row>
    <row r="974" spans="1:32" ht="15.75" customHeight="1" x14ac:dyDescent="0.25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</row>
    <row r="975" spans="1:32" ht="15.75" customHeight="1" x14ac:dyDescent="0.2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</row>
    <row r="976" spans="1:32" ht="15.75" customHeight="1" x14ac:dyDescent="0.25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</row>
    <row r="977" spans="1:32" ht="15.75" customHeight="1" x14ac:dyDescent="0.25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</row>
    <row r="978" spans="1:32" ht="15.75" customHeight="1" x14ac:dyDescent="0.25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</row>
    <row r="979" spans="1:32" ht="15.75" customHeight="1" x14ac:dyDescent="0.25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</row>
    <row r="980" spans="1:32" ht="15.75" customHeight="1" x14ac:dyDescent="0.25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</row>
    <row r="981" spans="1:32" ht="15.75" customHeight="1" x14ac:dyDescent="0.25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</row>
    <row r="982" spans="1:32" ht="15.75" customHeight="1" x14ac:dyDescent="0.25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</row>
    <row r="983" spans="1:32" ht="15.75" customHeight="1" x14ac:dyDescent="0.25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</row>
    <row r="984" spans="1:32" ht="15.75" customHeight="1" x14ac:dyDescent="0.25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</row>
    <row r="985" spans="1:32" ht="15.75" customHeight="1" x14ac:dyDescent="0.2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</row>
    <row r="986" spans="1:32" ht="15.75" customHeight="1" x14ac:dyDescent="0.25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</row>
    <row r="987" spans="1:32" ht="15.75" customHeight="1" x14ac:dyDescent="0.25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</row>
    <row r="988" spans="1:32" ht="15.75" customHeight="1" x14ac:dyDescent="0.25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</row>
    <row r="989" spans="1:32" ht="15.75" customHeight="1" x14ac:dyDescent="0.25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</row>
    <row r="990" spans="1:32" ht="15.75" customHeight="1" x14ac:dyDescent="0.25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</row>
    <row r="991" spans="1:32" ht="15.75" customHeight="1" x14ac:dyDescent="0.25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</row>
    <row r="992" spans="1:32" ht="15.75" customHeight="1" x14ac:dyDescent="0.25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</row>
    <row r="993" spans="1:32" ht="15.75" customHeight="1" x14ac:dyDescent="0.25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</row>
    <row r="994" spans="1:32" ht="15.75" customHeight="1" x14ac:dyDescent="0.25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</row>
    <row r="995" spans="1:32" ht="15.75" customHeight="1" x14ac:dyDescent="0.2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</row>
    <row r="996" spans="1:32" ht="15.75" customHeight="1" x14ac:dyDescent="0.25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</row>
    <row r="997" spans="1:32" ht="15.75" customHeight="1" x14ac:dyDescent="0.25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</row>
    <row r="998" spans="1:32" ht="15.75" customHeight="1" x14ac:dyDescent="0.25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</row>
    <row r="999" spans="1:32" ht="15.75" customHeight="1" x14ac:dyDescent="0.25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</row>
    <row r="1000" spans="1:32" ht="15.75" customHeight="1" x14ac:dyDescent="0.25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</row>
    <row r="1001" spans="1:32" ht="15.75" customHeight="1" x14ac:dyDescent="0.25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</row>
    <row r="1002" spans="1:32" ht="15.75" customHeight="1" x14ac:dyDescent="0.25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</row>
    <row r="1003" spans="1:32" ht="15.75" customHeight="1" x14ac:dyDescent="0.25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</row>
    <row r="1004" spans="1:32" ht="15.75" customHeight="1" x14ac:dyDescent="0.25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</row>
    <row r="1005" spans="1:32" ht="15.75" customHeight="1" x14ac:dyDescent="0.25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</row>
    <row r="1006" spans="1:32" ht="15.75" customHeight="1" x14ac:dyDescent="0.25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</row>
    <row r="1007" spans="1:32" ht="15.75" customHeight="1" x14ac:dyDescent="0.25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</row>
    <row r="1008" spans="1:32" ht="15.75" customHeight="1" x14ac:dyDescent="0.25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</row>
    <row r="1009" spans="1:32" ht="15.75" customHeight="1" x14ac:dyDescent="0.25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</row>
    <row r="1010" spans="1:32" ht="15.75" customHeight="1" x14ac:dyDescent="0.25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</row>
    <row r="1011" spans="1:32" ht="15.75" customHeight="1" x14ac:dyDescent="0.25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</row>
    <row r="1012" spans="1:32" ht="15.75" customHeight="1" x14ac:dyDescent="0.25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</row>
    <row r="1013" spans="1:32" ht="15.75" customHeight="1" x14ac:dyDescent="0.25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</row>
    <row r="1014" spans="1:32" ht="15.75" customHeight="1" x14ac:dyDescent="0.25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</row>
    <row r="1015" spans="1:32" ht="15.75" customHeight="1" x14ac:dyDescent="0.25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</row>
    <row r="1016" spans="1:32" ht="15.75" customHeight="1" x14ac:dyDescent="0.25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</row>
    <row r="1017" spans="1:32" ht="15.75" customHeight="1" x14ac:dyDescent="0.25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</row>
    <row r="1018" spans="1:32" ht="15.75" customHeight="1" x14ac:dyDescent="0.25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</row>
    <row r="1019" spans="1:32" ht="15.75" customHeight="1" x14ac:dyDescent="0.25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</row>
    <row r="1020" spans="1:32" ht="15.75" customHeight="1" x14ac:dyDescent="0.25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</row>
    <row r="1021" spans="1:32" ht="15.75" customHeight="1" x14ac:dyDescent="0.25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</row>
    <row r="1022" spans="1:32" ht="15.75" customHeight="1" x14ac:dyDescent="0.25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</row>
    <row r="1023" spans="1:32" ht="15.75" customHeight="1" x14ac:dyDescent="0.25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</row>
    <row r="1024" spans="1:32" ht="15.75" customHeight="1" x14ac:dyDescent="0.25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</row>
  </sheetData>
  <mergeCells count="13">
    <mergeCell ref="R7:T7"/>
    <mergeCell ref="U7:W7"/>
    <mergeCell ref="X7:Z7"/>
    <mergeCell ref="A3:Z3"/>
    <mergeCell ref="A4:Z4"/>
    <mergeCell ref="A5:Z5"/>
    <mergeCell ref="A7:A8"/>
    <mergeCell ref="B7:B8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2026-07-29T01:13:37Z</dcterms:created>
  <dcterms:modified xsi:type="dcterms:W3CDTF">2026-07-29T01:14:13Z</dcterms:modified>
</cp:coreProperties>
</file>